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01203211520\1\君綺\1各月菜單\112年資料\10月\"/>
    </mc:Choice>
  </mc:AlternateContent>
  <xr:revisionPtr revIDLastSave="0" documentId="13_ncr:1_{F68EEF9C-1165-495D-A52C-9A66B6E6C9C8}" xr6:coauthVersionLast="47" xr6:coauthVersionMax="47" xr10:uidLastSave="{00000000-0000-0000-0000-000000000000}"/>
  <bookViews>
    <workbookView xWindow="-96" yWindow="0" windowWidth="11712" windowHeight="12336" firstSheet="1" activeTab="1" xr2:uid="{00000000-000D-0000-FFFF-FFFF00000000}"/>
  </bookViews>
  <sheets>
    <sheet name="10月" sheetId="7" r:id="rId1"/>
    <sheet name="10月 (幼兒園午餐)" sheetId="9" r:id="rId2"/>
    <sheet name="10月 (幼兒園點心)" sheetId="8" r:id="rId3"/>
  </sheets>
  <definedNames>
    <definedName name="_xlnm.Print_Area" localSheetId="0">'10月'!$A$1:$N$45</definedName>
    <definedName name="_xlnm.Print_Area" localSheetId="1">'10月 (幼兒園午餐)'!$A$1:$M$45</definedName>
    <definedName name="_xlnm.Print_Area" localSheetId="2">'10月 (幼兒園點心)'!$A$1:$I$45</definedName>
    <definedName name="文字方塊" localSheetId="0">'10月'!#REF!</definedName>
    <definedName name="文字方塊" localSheetId="1">'10月 (幼兒園午餐)'!#REF!</definedName>
    <definedName name="文字方塊" localSheetId="2">'10月 (幼兒園點心)'!#REF!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9" l="1"/>
  <c r="A43" i="9"/>
  <c r="M41" i="9"/>
  <c r="M39" i="9"/>
  <c r="M37" i="9"/>
  <c r="M35" i="9"/>
  <c r="A35" i="9"/>
  <c r="A37" i="9" s="1"/>
  <c r="A39" i="9" s="1"/>
  <c r="M33" i="9"/>
  <c r="A33" i="9"/>
  <c r="M31" i="9"/>
  <c r="M29" i="9"/>
  <c r="M27" i="9"/>
  <c r="M25" i="9"/>
  <c r="M23" i="9"/>
  <c r="A23" i="9"/>
  <c r="A25" i="9" s="1"/>
  <c r="A27" i="9" s="1"/>
  <c r="A29" i="9" s="1"/>
  <c r="M21" i="9"/>
  <c r="M19" i="9"/>
  <c r="M17" i="9"/>
  <c r="A17" i="9"/>
  <c r="A19" i="9" s="1"/>
  <c r="M15" i="9"/>
  <c r="M11" i="9"/>
  <c r="M9" i="9"/>
  <c r="M7" i="9"/>
  <c r="M5" i="9"/>
  <c r="A5" i="9"/>
  <c r="A7" i="9" s="1"/>
  <c r="A9" i="9" s="1"/>
  <c r="A11" i="9" s="1"/>
  <c r="M3" i="9"/>
  <c r="I43" i="8"/>
  <c r="A43" i="8"/>
  <c r="I41" i="8"/>
  <c r="I39" i="8"/>
  <c r="I37" i="8"/>
  <c r="I35" i="8"/>
  <c r="A35" i="8"/>
  <c r="A37" i="8" s="1"/>
  <c r="A39" i="8" s="1"/>
  <c r="I33" i="8"/>
  <c r="A33" i="8"/>
  <c r="I31" i="8"/>
  <c r="I29" i="8"/>
  <c r="I27" i="8"/>
  <c r="I25" i="8"/>
  <c r="I23" i="8"/>
  <c r="A23" i="8"/>
  <c r="A25" i="8" s="1"/>
  <c r="A27" i="8" s="1"/>
  <c r="A29" i="8" s="1"/>
  <c r="I21" i="8"/>
  <c r="I19" i="8"/>
  <c r="I17" i="8"/>
  <c r="A17" i="8"/>
  <c r="A19" i="8" s="1"/>
  <c r="I15" i="8"/>
  <c r="I11" i="8"/>
  <c r="I9" i="8"/>
  <c r="I7" i="8"/>
  <c r="A7" i="8"/>
  <c r="A9" i="8" s="1"/>
  <c r="A11" i="8" s="1"/>
  <c r="I5" i="8"/>
  <c r="A5" i="8"/>
  <c r="I3" i="8"/>
  <c r="N39" i="7"/>
  <c r="N37" i="7"/>
  <c r="N35" i="7"/>
  <c r="N33" i="7"/>
  <c r="A33" i="7"/>
  <c r="A35" i="7" s="1"/>
  <c r="A37" i="7" s="1"/>
  <c r="A39" i="7" s="1"/>
  <c r="N31" i="7"/>
  <c r="N29" i="7"/>
  <c r="N27" i="7"/>
  <c r="N25" i="7"/>
  <c r="N23" i="7"/>
  <c r="A23" i="7"/>
  <c r="A25" i="7" s="1"/>
  <c r="A27" i="7" s="1"/>
  <c r="A29" i="7" s="1"/>
  <c r="N21" i="7"/>
  <c r="N43" i="7"/>
  <c r="A43" i="7"/>
  <c r="N41" i="7"/>
  <c r="N19" i="7"/>
  <c r="N17" i="7"/>
  <c r="N15" i="7"/>
  <c r="A17" i="7"/>
  <c r="A19" i="7" s="1"/>
  <c r="N11" i="7"/>
  <c r="N9" i="7"/>
  <c r="N7" i="7"/>
  <c r="N5" i="7"/>
  <c r="A5" i="7"/>
  <c r="A7" i="7" s="1"/>
  <c r="A9" i="7" s="1"/>
  <c r="A11" i="7" s="1"/>
  <c r="N3" i="7"/>
</calcChain>
</file>

<file path=xl/sharedStrings.xml><?xml version="1.0" encoding="utf-8"?>
<sst xmlns="http://schemas.openxmlformats.org/spreadsheetml/2006/main" count="592" uniqueCount="338">
  <si>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</si>
  <si>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</si>
  <si>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</si>
  <si>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</si>
  <si>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</si>
  <si>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</si>
  <si>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</si>
  <si>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</si>
  <si>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</si>
  <si>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</si>
  <si>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</si>
  <si>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</si>
  <si>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</si>
  <si>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</si>
  <si>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</si>
  <si>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其他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</si>
  <si>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</si>
  <si>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</si>
  <si>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</si>
  <si>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</si>
  <si>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★全面使用非基因改造黃豆製品及玉米 ★本廠一律使用生產追溯豬肉及CAS國產肉品，產地:台灣  ★主菜、副菜及青菜全面使用三章1Q食材，產地：台灣</t>
    <phoneticPr fontId="4" type="noConversion"/>
  </si>
  <si>
    <t>國慶連假</t>
    <phoneticPr fontId="4" type="noConversion"/>
  </si>
  <si>
    <t>奶香洋芋</t>
    <phoneticPr fontId="4" type="noConversion"/>
  </si>
  <si>
    <t>馬鈴薯.紅蘿蔔/煮</t>
    <phoneticPr fontId="4" type="noConversion"/>
  </si>
  <si>
    <t>泡菜部隊鍋</t>
    <phoneticPr fontId="4" type="noConversion"/>
  </si>
  <si>
    <t>木須時瓜</t>
    <phoneticPr fontId="4" type="noConversion"/>
  </si>
  <si>
    <t>木耳.時瓜/炒</t>
    <phoneticPr fontId="4" type="noConversion"/>
  </si>
  <si>
    <t>煸香杏菇</t>
  </si>
  <si>
    <t>四季豆.杏鮑菇/炒</t>
  </si>
  <si>
    <t>竹筍肉羹</t>
    <phoneticPr fontId="4" type="noConversion"/>
  </si>
  <si>
    <t>蘿蔔.丸子/煮</t>
    <phoneticPr fontId="4" type="noConversion"/>
  </si>
  <si>
    <t>滷味甜不辣</t>
    <phoneticPr fontId="4" type="noConversion"/>
  </si>
  <si>
    <t>甜不辣.四分干.海帶結/滷</t>
    <phoneticPr fontId="4" type="noConversion"/>
  </si>
  <si>
    <t>韭香豆芽</t>
    <phoneticPr fontId="4" type="noConversion"/>
  </si>
  <si>
    <t>綠豆芽.韭菜/炒</t>
    <phoneticPr fontId="4" type="noConversion"/>
  </si>
  <si>
    <t>鮮菇高麗</t>
    <phoneticPr fontId="4" type="noConversion"/>
  </si>
  <si>
    <t>高麗菜.菇/炒</t>
    <phoneticPr fontId="4" type="noConversion"/>
  </si>
  <si>
    <t>蝦香扁蒲</t>
    <phoneticPr fontId="4" type="noConversion"/>
  </si>
  <si>
    <t>蒲瓜.蝦米.紅蘿蔔/炒</t>
    <phoneticPr fontId="4" type="noConversion"/>
  </si>
  <si>
    <t>番茄炒蛋</t>
    <phoneticPr fontId="4" type="noConversion"/>
  </si>
  <si>
    <t>豆皮白菜</t>
    <phoneticPr fontId="4" type="noConversion"/>
  </si>
  <si>
    <t>白菜.豆皮.木耳/炒</t>
    <phoneticPr fontId="4" type="noConversion"/>
  </si>
  <si>
    <t>螞蟻上樹</t>
    <phoneticPr fontId="4" type="noConversion"/>
  </si>
  <si>
    <t>冬粉.高麗菜.豬肉/炒</t>
    <phoneticPr fontId="4" type="noConversion"/>
  </si>
  <si>
    <t>脆口黃芽</t>
    <phoneticPr fontId="4" type="noConversion"/>
  </si>
  <si>
    <t>黃豆芽.韭菜/炒</t>
    <phoneticPr fontId="4" type="noConversion"/>
  </si>
  <si>
    <t>爆炒黑輪</t>
  </si>
  <si>
    <t>黑輪.白蘿蔔/炒</t>
  </si>
  <si>
    <t>什錦三絲</t>
    <phoneticPr fontId="4" type="noConversion"/>
  </si>
  <si>
    <t>干絲.海帶絲.紅蘿蔔/炒</t>
    <phoneticPr fontId="4" type="noConversion"/>
  </si>
  <si>
    <t>鮮炒時瓜</t>
  </si>
  <si>
    <t>菜脯炒蛋</t>
    <phoneticPr fontId="4" type="noConversion"/>
  </si>
  <si>
    <t>蛋.菜脯/炒</t>
    <phoneticPr fontId="4" type="noConversion"/>
  </si>
  <si>
    <t>泰式打拋豬</t>
    <phoneticPr fontId="4" type="noConversion"/>
  </si>
  <si>
    <t>豬肉.干丁.九層塔/炒</t>
    <phoneticPr fontId="4" type="noConversion"/>
  </si>
  <si>
    <t>雙色花椰</t>
    <phoneticPr fontId="4" type="noConversion"/>
  </si>
  <si>
    <t>佛跳牆</t>
    <phoneticPr fontId="4" type="noConversion"/>
  </si>
  <si>
    <t>三杯米血百頁</t>
    <phoneticPr fontId="4" type="noConversion"/>
  </si>
  <si>
    <t>百頁豆腐.米血糕.九層塔/炒</t>
    <phoneticPr fontId="4" type="noConversion"/>
  </si>
  <si>
    <t>韓式雜菜煲</t>
    <phoneticPr fontId="4" type="noConversion"/>
  </si>
  <si>
    <t>豆薯肉丁</t>
    <phoneticPr fontId="4" type="noConversion"/>
  </si>
  <si>
    <t>豬肉.豆薯.紅蘿蔔/炒</t>
    <phoneticPr fontId="4" type="noConversion"/>
  </si>
  <si>
    <t>客家小炒</t>
    <phoneticPr fontId="4" type="noConversion"/>
  </si>
  <si>
    <t>日式佃煮</t>
    <phoneticPr fontId="4" type="noConversion"/>
  </si>
  <si>
    <t>玉米.蘿蔔/煮</t>
    <phoneticPr fontId="4" type="noConversion"/>
  </si>
  <si>
    <t>濃郁咖哩</t>
    <phoneticPr fontId="4" type="noConversion"/>
  </si>
  <si>
    <t>冬瓜.薑/煮</t>
    <phoneticPr fontId="4" type="noConversion"/>
  </si>
  <si>
    <t>薑燒冬瓜</t>
    <phoneticPr fontId="4" type="noConversion"/>
  </si>
  <si>
    <t>古早味肉燥</t>
    <phoneticPr fontId="4" type="noConversion"/>
  </si>
  <si>
    <t>豬肉.干丁.酸菜/炒</t>
    <phoneticPr fontId="4" type="noConversion"/>
  </si>
  <si>
    <t>筍香麵輪</t>
    <phoneticPr fontId="4" type="noConversion"/>
  </si>
  <si>
    <t>竹筍.麵輪/煮</t>
    <phoneticPr fontId="4" type="noConversion"/>
  </si>
  <si>
    <t>丸子關東煮</t>
    <phoneticPr fontId="4" type="noConversion"/>
  </si>
  <si>
    <t>義式肉丸</t>
  </si>
  <si>
    <t>甘藍肉片</t>
    <phoneticPr fontId="4" type="noConversion"/>
  </si>
  <si>
    <t>高麗菜.豬肉/炒</t>
    <phoneticPr fontId="4" type="noConversion"/>
  </si>
  <si>
    <t>下飯香香豬</t>
    <phoneticPr fontId="4" type="noConversion"/>
  </si>
  <si>
    <t>大溪黑干</t>
    <phoneticPr fontId="4" type="noConversion"/>
  </si>
  <si>
    <t>竹筍.肉羹.紅蘿蔔/煮</t>
    <phoneticPr fontId="4" type="noConversion"/>
  </si>
  <si>
    <r>
      <t>時瓜.木耳.</t>
    </r>
    <r>
      <rPr>
        <sz val="20"/>
        <color rgb="FFFF00FF"/>
        <rFont val="Microsoft JhengHei"/>
        <family val="2"/>
      </rPr>
      <t>紅蘿蔔</t>
    </r>
    <r>
      <rPr>
        <sz val="20"/>
        <color rgb="FFFF00FF"/>
        <rFont val="jf open 粉圓 1.0"/>
        <family val="2"/>
        <charset val="136"/>
      </rPr>
      <t>/炒</t>
    </r>
    <phoneticPr fontId="4" type="noConversion"/>
  </si>
  <si>
    <t>大白菜.紅蘿蔔/煮</t>
    <phoneticPr fontId="4" type="noConversion"/>
  </si>
  <si>
    <t>小米飯</t>
  </si>
  <si>
    <t>小米飯</t>
    <phoneticPr fontId="4" type="noConversion"/>
  </si>
  <si>
    <t>白米.小米</t>
  </si>
  <si>
    <t>白米.小米</t>
    <phoneticPr fontId="4" type="noConversion"/>
  </si>
  <si>
    <t>糙米飯</t>
  </si>
  <si>
    <t>白米.糙米</t>
  </si>
  <si>
    <t>南瓜飯</t>
    <phoneticPr fontId="4" type="noConversion"/>
  </si>
  <si>
    <t>白米.南瓜</t>
    <phoneticPr fontId="4" type="noConversion"/>
  </si>
  <si>
    <t>紫米飯</t>
    <phoneticPr fontId="4" type="noConversion"/>
  </si>
  <si>
    <t>白米.紫米</t>
    <phoneticPr fontId="4" type="noConversion"/>
  </si>
  <si>
    <t>芝麻飯</t>
  </si>
  <si>
    <t>白米.芝麻</t>
  </si>
  <si>
    <t>薏仁飯</t>
    <phoneticPr fontId="4" type="noConversion"/>
  </si>
  <si>
    <t>白米.小薏仁</t>
    <phoneticPr fontId="4" type="noConversion"/>
  </si>
  <si>
    <t>地瓜飯</t>
    <phoneticPr fontId="4" type="noConversion"/>
  </si>
  <si>
    <t>白米.地瓜</t>
    <phoneticPr fontId="4" type="noConversion"/>
  </si>
  <si>
    <t>宮保雞丁</t>
  </si>
  <si>
    <t>雞丁.花生/炒</t>
  </si>
  <si>
    <t>鐵板豬柳</t>
  </si>
  <si>
    <t>豬肉.白蘿蔔/煮</t>
    <phoneticPr fontId="4" type="noConversion"/>
  </si>
  <si>
    <t>古早滷雞排</t>
  </si>
  <si>
    <t>雞排/滷</t>
    <phoneticPr fontId="4" type="noConversion"/>
  </si>
  <si>
    <t>夜市鹽酥雞</t>
  </si>
  <si>
    <t>雞丁/炸</t>
    <phoneticPr fontId="4" type="noConversion"/>
  </si>
  <si>
    <t>醋溜魚塊</t>
  </si>
  <si>
    <t>水鯊魚.洋蔥/燒</t>
    <phoneticPr fontId="4" type="noConversion"/>
  </si>
  <si>
    <t>筍香控肉</t>
  </si>
  <si>
    <t>豬肉.竹筍/煮</t>
    <phoneticPr fontId="4" type="noConversion"/>
  </si>
  <si>
    <t>炭香烤翅</t>
  </si>
  <si>
    <t>肉丸.洋蔥/煮</t>
  </si>
  <si>
    <t>香酥虱目魚</t>
  </si>
  <si>
    <t>虱目魚排/炸</t>
    <phoneticPr fontId="4" type="noConversion"/>
  </si>
  <si>
    <t>普羅旺斯燉肉</t>
  </si>
  <si>
    <t>豬肉.紅蘿蔔/煮</t>
    <phoneticPr fontId="4" type="noConversion"/>
  </si>
  <si>
    <t>白椰菜.青花椰/炒</t>
    <phoneticPr fontId="4" type="noConversion"/>
  </si>
  <si>
    <t>泰式酸辣雞</t>
  </si>
  <si>
    <t>雞丁.花瓜/炒</t>
    <phoneticPr fontId="4" type="noConversion"/>
  </si>
  <si>
    <t>瓜仔雞</t>
    <phoneticPr fontId="4" type="noConversion"/>
  </si>
  <si>
    <t>玉米濃湯</t>
    <phoneticPr fontId="4" type="noConversion"/>
  </si>
  <si>
    <t>玉米.蛋</t>
    <phoneticPr fontId="4" type="noConversion"/>
  </si>
  <si>
    <t>紫菜蛋花湯</t>
  </si>
  <si>
    <t>紫菜.蛋</t>
  </si>
  <si>
    <t>福菜肉片湯</t>
  </si>
  <si>
    <t>福菜.豬肉</t>
  </si>
  <si>
    <t>古早麵線糊</t>
    <phoneticPr fontId="4" type="noConversion"/>
  </si>
  <si>
    <t>紅麵線.豬肉</t>
    <phoneticPr fontId="4" type="noConversion"/>
  </si>
  <si>
    <t>羅宋湯</t>
    <phoneticPr fontId="4" type="noConversion"/>
  </si>
  <si>
    <t>高麗菜.番茄</t>
    <phoneticPr fontId="4" type="noConversion"/>
  </si>
  <si>
    <t>豆腐.海帶芽</t>
    <phoneticPr fontId="4" type="noConversion"/>
  </si>
  <si>
    <t>豆腐味噌湯</t>
    <phoneticPr fontId="4" type="noConversion"/>
  </si>
  <si>
    <t>酸辣湯</t>
    <phoneticPr fontId="4" type="noConversion"/>
  </si>
  <si>
    <t>竹筍.紅蘿蔔.蛋</t>
    <phoneticPr fontId="4" type="noConversion"/>
  </si>
  <si>
    <t>甜筍排骨湯</t>
    <phoneticPr fontId="4" type="noConversion"/>
  </si>
  <si>
    <t>竹筍.排骨</t>
    <phoneticPr fontId="4" type="noConversion"/>
  </si>
  <si>
    <t>脆炸雞塊x2</t>
    <phoneticPr fontId="4" type="noConversion"/>
  </si>
  <si>
    <t>雞塊/炸</t>
    <phoneticPr fontId="4" type="noConversion"/>
  </si>
  <si>
    <t>鍋貼煎餃雙拼</t>
    <phoneticPr fontId="4" type="noConversion"/>
  </si>
  <si>
    <t>鍋貼.煎餃/煎</t>
    <phoneticPr fontId="4" type="noConversion"/>
  </si>
  <si>
    <t>黑豆干.白芝麻.杏鮑菇/燒</t>
    <phoneticPr fontId="4" type="noConversion"/>
  </si>
  <si>
    <t>日式咖哩豬</t>
    <phoneticPr fontId="4" type="noConversion"/>
  </si>
  <si>
    <t>豬肉.紅蘿蔔/煮</t>
  </si>
  <si>
    <t>金茸三寶</t>
    <phoneticPr fontId="4" type="noConversion"/>
  </si>
  <si>
    <t>金針菇.竹筍.紅蘿蔔/煮</t>
    <phoneticPr fontId="4" type="noConversion"/>
  </si>
  <si>
    <t>新竹米粉湯</t>
  </si>
  <si>
    <t>米粉.芹菜</t>
  </si>
  <si>
    <t>瓜瓜燉湯</t>
  </si>
  <si>
    <t>時瓜.排骨</t>
  </si>
  <si>
    <t>照燒翅小腿</t>
  </si>
  <si>
    <t>翅小腿x2/燒</t>
  </si>
  <si>
    <t>雞翅/烤</t>
  </si>
  <si>
    <t>雞丁/燒</t>
  </si>
  <si>
    <t>鐵路豬排</t>
    <phoneticPr fontId="4" type="noConversion"/>
  </si>
  <si>
    <t>豬排/燒</t>
    <phoneticPr fontId="4" type="noConversion"/>
  </si>
  <si>
    <t>椒鹽炸雞</t>
    <phoneticPr fontId="4" type="noConversion"/>
  </si>
  <si>
    <t>吮指雞翅</t>
  </si>
  <si>
    <t>雞翅/滷</t>
  </si>
  <si>
    <t>京醬豬柳</t>
    <phoneticPr fontId="4" type="noConversion"/>
  </si>
  <si>
    <t>豬肉.綠豆芽/炒</t>
    <phoneticPr fontId="4" type="noConversion"/>
  </si>
  <si>
    <t>白芝麻.冬粉.海芽.紅蘿蔔/炒</t>
    <phoneticPr fontId="4" type="noConversion"/>
  </si>
  <si>
    <t>青菜蛋花湯</t>
  </si>
  <si>
    <t>時蔬.蛋</t>
  </si>
  <si>
    <t>新加坡肉骨茶</t>
  </si>
  <si>
    <t>白蘿蔔.排骨</t>
  </si>
  <si>
    <t>香菇雞湯</t>
    <phoneticPr fontId="4" type="noConversion"/>
  </si>
  <si>
    <t>香菇.雞肉</t>
    <phoneticPr fontId="4" type="noConversion"/>
  </si>
  <si>
    <t>豬肉.花瓜/煮</t>
    <phoneticPr fontId="4" type="noConversion"/>
  </si>
  <si>
    <t>甜甜玉米蛋</t>
    <phoneticPr fontId="4" type="noConversion"/>
  </si>
  <si>
    <t>蛋.玉米粒/炒</t>
    <phoneticPr fontId="4" type="noConversion"/>
  </si>
  <si>
    <t>小魚味噌湯</t>
  </si>
  <si>
    <t>小魚乾.海帶芽</t>
  </si>
  <si>
    <t>結頭燉雞湯</t>
  </si>
  <si>
    <t>結頭菜.雞肉</t>
  </si>
  <si>
    <t>家常油腐</t>
    <phoneticPr fontId="4" type="noConversion"/>
  </si>
  <si>
    <t>油豆腐/燒</t>
    <phoneticPr fontId="4" type="noConversion"/>
  </si>
  <si>
    <t>金黃排骨湯</t>
  </si>
  <si>
    <t>玉米.排骨</t>
  </si>
  <si>
    <t>干片.豬肉/炒</t>
    <phoneticPr fontId="4" type="noConversion"/>
  </si>
  <si>
    <t>消暑綠豆湯</t>
  </si>
  <si>
    <t>綠豆</t>
  </si>
  <si>
    <t>什錦炒麵</t>
  </si>
  <si>
    <t>主廚炒米粉</t>
  </si>
  <si>
    <t>香Q白飯</t>
  </si>
  <si>
    <t>白米</t>
  </si>
  <si>
    <t>義大利麵</t>
  </si>
  <si>
    <t>義大利麵.洋蔥.豬肉/炒</t>
  </si>
  <si>
    <t>米粉.高麗菜.豬肉/炒</t>
  </si>
  <si>
    <t>麵條.時蔬.豬肉/炒</t>
  </si>
  <si>
    <t>黃金蛋炒飯</t>
  </si>
  <si>
    <t>白米.蛋.豬肉/炒</t>
  </si>
  <si>
    <t>雙料奶茶</t>
    <phoneticPr fontId="4" type="noConversion"/>
  </si>
  <si>
    <t>西谷米.珍珠麥.茶包.奶粉</t>
    <phoneticPr fontId="4" type="noConversion"/>
  </si>
  <si>
    <t>冬瓜QQ</t>
  </si>
  <si>
    <t>冬瓜磚.白木耳.QQ</t>
  </si>
  <si>
    <t>黑糖地瓜</t>
  </si>
  <si>
    <t>地瓜</t>
  </si>
  <si>
    <t>豆奶</t>
    <phoneticPr fontId="4" type="noConversion"/>
  </si>
  <si>
    <t>泡菜.高麗菜.寬粉/煮</t>
    <phoneticPr fontId="4" type="noConversion"/>
  </si>
  <si>
    <t>地瓜/炸</t>
    <phoneticPr fontId="4" type="noConversion"/>
  </si>
  <si>
    <t xml:space="preserve">香酥地瓜條
</t>
    <phoneticPr fontId="4" type="noConversion"/>
  </si>
  <si>
    <t>蛋.番茄/炒</t>
    <phoneticPr fontId="4" type="noConversion"/>
  </si>
  <si>
    <t>茄汁花枝排</t>
    <phoneticPr fontId="4" type="noConversion"/>
  </si>
  <si>
    <t>花枝排/燒</t>
    <phoneticPr fontId="4" type="noConversion"/>
  </si>
  <si>
    <t>蒲燒鯛魚</t>
    <phoneticPr fontId="4" type="noConversion"/>
  </si>
  <si>
    <t>鯛魚/烤</t>
    <phoneticPr fontId="4" type="noConversion"/>
  </si>
  <si>
    <t>泡菜燒肉</t>
  </si>
  <si>
    <t>豬肉.泡菜/炒</t>
  </si>
  <si>
    <t>麵條.時蔬/煮</t>
    <phoneticPr fontId="4" type="noConversion"/>
  </si>
  <si>
    <t>肉燥飯</t>
    <phoneticPr fontId="4" type="noConversion"/>
  </si>
  <si>
    <r>
      <t>白米.</t>
    </r>
    <r>
      <rPr>
        <sz val="20"/>
        <color theme="5" tint="-0.499984740745262"/>
        <rFont val="Microsoft JhengHei"/>
        <family val="2"/>
      </rPr>
      <t>豬肉/煮</t>
    </r>
    <phoneticPr fontId="4" type="noConversion"/>
  </si>
  <si>
    <t>牽絲焗烤飯</t>
    <phoneticPr fontId="4" type="noConversion"/>
  </si>
  <si>
    <t>白米.起司/烤</t>
    <phoneticPr fontId="4" type="noConversion"/>
  </si>
  <si>
    <t>白米.蛋/炒</t>
    <phoneticPr fontId="4" type="noConversion"/>
  </si>
  <si>
    <t>小當家炒飯</t>
    <phoneticPr fontId="4" type="noConversion"/>
  </si>
  <si>
    <t>早點</t>
    <phoneticPr fontId="4" type="noConversion"/>
  </si>
  <si>
    <t>午點</t>
    <phoneticPr fontId="4" type="noConversion"/>
  </si>
  <si>
    <t>玉米瘦肉粥</t>
    <phoneticPr fontId="4" type="noConversion"/>
  </si>
  <si>
    <t>水果</t>
    <phoneticPr fontId="4" type="noConversion"/>
  </si>
  <si>
    <t>白米.玉米.豬肉/煮</t>
    <phoneticPr fontId="4" type="noConversion"/>
  </si>
  <si>
    <t>綠豆/煮</t>
    <phoneticPr fontId="4" type="noConversion"/>
  </si>
  <si>
    <t>台南擔仔麵</t>
    <phoneticPr fontId="4" type="noConversion"/>
  </si>
  <si>
    <t>竹筍肉羹</t>
  </si>
  <si>
    <t>烤地瓜+鮮奶</t>
    <phoneticPr fontId="4" type="noConversion"/>
  </si>
  <si>
    <t>麵條.豬肉.時蔬/煮</t>
    <phoneticPr fontId="4" type="noConversion"/>
  </si>
  <si>
    <t>竹筍.肉羹.紅蘿蔔/煮</t>
  </si>
  <si>
    <t>地瓜.鮮奶</t>
    <phoneticPr fontId="4" type="noConversion"/>
  </si>
  <si>
    <t>青菜湯餃</t>
    <phoneticPr fontId="4" type="noConversion"/>
  </si>
  <si>
    <t>榨菜肉絲湯</t>
  </si>
  <si>
    <t>慶生蛋糕+鮮奶</t>
    <phoneticPr fontId="4" type="noConversion"/>
  </si>
  <si>
    <t>時蔬.水餃/煮</t>
    <phoneticPr fontId="4" type="noConversion"/>
  </si>
  <si>
    <t>榨菜.豬肉</t>
  </si>
  <si>
    <t>蛋糕.鮮奶</t>
    <phoneticPr fontId="4" type="noConversion"/>
  </si>
  <si>
    <t>油腐冬粉煲</t>
    <phoneticPr fontId="4" type="noConversion"/>
  </si>
  <si>
    <t>茄汁魚排</t>
    <phoneticPr fontId="4" type="noConversion"/>
  </si>
  <si>
    <t>金茸三寶</t>
  </si>
  <si>
    <t>蘿蔔糕湯</t>
    <phoneticPr fontId="4" type="noConversion"/>
  </si>
  <si>
    <t>冬粉.油豆腐/煮</t>
    <phoneticPr fontId="4" type="noConversion"/>
  </si>
  <si>
    <t>虱目魚/燒</t>
    <phoneticPr fontId="4" type="noConversion"/>
  </si>
  <si>
    <t>金針菇.竹筍.紅蘿蔔/煮</t>
  </si>
  <si>
    <t>時蔬.蘿蔔糕/煮</t>
    <phoneticPr fontId="4" type="noConversion"/>
  </si>
  <si>
    <t>古早鹹稀飯</t>
    <phoneticPr fontId="4" type="noConversion"/>
  </si>
  <si>
    <t>丸子關東煮</t>
  </si>
  <si>
    <t>客家湯粄條</t>
    <phoneticPr fontId="4" type="noConversion"/>
  </si>
  <si>
    <t>白米.時蔬/煮</t>
    <phoneticPr fontId="4" type="noConversion"/>
  </si>
  <si>
    <t>蘿蔔.丸子/煮</t>
  </si>
  <si>
    <t>粄條.豬肉/煮</t>
    <phoneticPr fontId="4" type="noConversion"/>
  </si>
  <si>
    <t>巷口麵線</t>
  </si>
  <si>
    <t>沙茶羹湯</t>
    <phoneticPr fontId="4" type="noConversion"/>
  </si>
  <si>
    <t>蒸玉米+鮮奶</t>
    <phoneticPr fontId="4" type="noConversion"/>
  </si>
  <si>
    <t>麵線.豬肉/煮</t>
  </si>
  <si>
    <t>竹筍.蛋.紅蘿蔔</t>
    <phoneticPr fontId="4" type="noConversion"/>
  </si>
  <si>
    <t>玉米.鮮奶</t>
    <phoneticPr fontId="4" type="noConversion"/>
  </si>
  <si>
    <t>日式烏龍麵</t>
    <phoneticPr fontId="4" type="noConversion"/>
  </si>
  <si>
    <t>鮮菇高麗</t>
  </si>
  <si>
    <t>米苔目湯</t>
    <phoneticPr fontId="4" type="noConversion"/>
  </si>
  <si>
    <t>高麗菜.菇/炒</t>
  </si>
  <si>
    <t>米苔目.豬肉/煮</t>
    <phoneticPr fontId="4" type="noConversion"/>
  </si>
  <si>
    <t>鮮蔬米粉湯</t>
    <phoneticPr fontId="4" type="noConversion"/>
  </si>
  <si>
    <t>蝦香扁蒲</t>
  </si>
  <si>
    <t>豆沙包+鮮奶</t>
    <phoneticPr fontId="4" type="noConversion"/>
  </si>
  <si>
    <t>米粉.時蔬/煮</t>
    <phoneticPr fontId="4" type="noConversion"/>
  </si>
  <si>
    <t>蒲瓜.蝦米.紅蘿蔔/炒</t>
  </si>
  <si>
    <t>白菜冬粉</t>
    <phoneticPr fontId="4" type="noConversion"/>
  </si>
  <si>
    <t>冬瓜白木耳</t>
    <phoneticPr fontId="4" type="noConversion"/>
  </si>
  <si>
    <t>冬粉.白菜/煮</t>
    <phoneticPr fontId="4" type="noConversion"/>
  </si>
  <si>
    <t>蛋.番茄.豆腐/炒</t>
    <phoneticPr fontId="4" type="noConversion"/>
  </si>
  <si>
    <t>冬瓜磚.白木耳/煮</t>
    <phoneticPr fontId="4" type="noConversion"/>
  </si>
  <si>
    <t>鹹粿湯</t>
    <phoneticPr fontId="4" type="noConversion"/>
  </si>
  <si>
    <t>泰式酸甜雞</t>
    <phoneticPr fontId="4" type="noConversion"/>
  </si>
  <si>
    <t>鍋貼+鮮奶</t>
    <phoneticPr fontId="4" type="noConversion"/>
  </si>
  <si>
    <t>蘿蔔糕.豬肉/煮</t>
    <phoneticPr fontId="4" type="noConversion"/>
  </si>
  <si>
    <t>時瓜.木耳.紅蘿蔔/炒</t>
  </si>
  <si>
    <t>鍋貼.鮮奶</t>
    <phoneticPr fontId="4" type="noConversion"/>
  </si>
  <si>
    <t>吻仔魚稀飯</t>
    <phoneticPr fontId="4" type="noConversion"/>
  </si>
  <si>
    <r>
      <rPr>
        <b/>
        <sz val="48"/>
        <color theme="5" tint="-0.499984740745262"/>
        <rFont val="Microsoft JhengHei"/>
        <family val="2"/>
      </rPr>
      <t>韓式</t>
    </r>
    <r>
      <rPr>
        <b/>
        <sz val="48"/>
        <color theme="5" tint="-0.499984740745262"/>
        <rFont val="jf open 粉圓 1.0"/>
        <family val="2"/>
        <charset val="136"/>
      </rPr>
      <t>燒肉</t>
    </r>
    <phoneticPr fontId="4" type="noConversion"/>
  </si>
  <si>
    <t>金針排骨湯</t>
  </si>
  <si>
    <t>鍋燒烏龍</t>
    <phoneticPr fontId="4" type="noConversion"/>
  </si>
  <si>
    <r>
      <t>白米.吻仔魚.</t>
    </r>
    <r>
      <rPr>
        <sz val="20"/>
        <color rgb="FFFF3399"/>
        <rFont val="Microsoft JhengHei"/>
        <family val="2"/>
        <charset val="136"/>
      </rPr>
      <t>時蔬</t>
    </r>
    <r>
      <rPr>
        <sz val="20"/>
        <color rgb="FFFF3399"/>
        <rFont val="jf open 粉圓 1.0"/>
        <family val="2"/>
        <charset val="136"/>
      </rPr>
      <t>/煮</t>
    </r>
    <phoneticPr fontId="4" type="noConversion"/>
  </si>
  <si>
    <t>豬肉.泡菜/炒(不辣)</t>
    <phoneticPr fontId="4" type="noConversion"/>
  </si>
  <si>
    <t>金針花.時蔬.排骨</t>
  </si>
  <si>
    <t>油蔥湯粄條</t>
    <phoneticPr fontId="4" type="noConversion"/>
  </si>
  <si>
    <t>玉米片.鮮奶</t>
    <phoneticPr fontId="4" type="noConversion"/>
  </si>
  <si>
    <t>陽春麵</t>
    <phoneticPr fontId="4" type="noConversion"/>
  </si>
  <si>
    <t>麵條.豬肉/煮</t>
    <phoneticPr fontId="4" type="noConversion"/>
  </si>
  <si>
    <t>田園瘦肉粥</t>
    <phoneticPr fontId="4" type="noConversion"/>
  </si>
  <si>
    <t>黑糖地瓜</t>
    <phoneticPr fontId="4" type="noConversion"/>
  </si>
  <si>
    <t>白米.豬肉/煮</t>
    <phoneticPr fontId="4" type="noConversion"/>
  </si>
  <si>
    <t>地瓜/煮</t>
    <phoneticPr fontId="4" type="noConversion"/>
  </si>
  <si>
    <t>家常湯餃</t>
    <phoneticPr fontId="4" type="noConversion"/>
  </si>
  <si>
    <t>蜜汁虱目魚</t>
  </si>
  <si>
    <t>薑燒冬瓜</t>
  </si>
  <si>
    <t>鮮蔬蘿蔔糕湯</t>
    <phoneticPr fontId="4" type="noConversion"/>
  </si>
  <si>
    <t>水餃.時蔬/煮</t>
    <phoneticPr fontId="4" type="noConversion"/>
  </si>
  <si>
    <t>虱目魚排/燒</t>
  </si>
  <si>
    <t>冬瓜.薑/煮</t>
  </si>
  <si>
    <t>客家米苔目</t>
    <phoneticPr fontId="4" type="noConversion"/>
  </si>
  <si>
    <t>巧達濃湯</t>
  </si>
  <si>
    <t>芋泥包+鮮奶</t>
    <phoneticPr fontId="4" type="noConversion"/>
  </si>
  <si>
    <t>馬鈴薯.蛋</t>
  </si>
  <si>
    <t>芋泥包.鮮奶</t>
    <phoneticPr fontId="4" type="noConversion"/>
  </si>
  <si>
    <t>蔬菜湯麵</t>
    <phoneticPr fontId="4" type="noConversion"/>
  </si>
  <si>
    <t>香菇肉茸粥</t>
    <phoneticPr fontId="4" type="noConversion"/>
  </si>
  <si>
    <t>白米.豬肉.香菇/煮</t>
    <phoneticPr fontId="4" type="noConversion"/>
  </si>
  <si>
    <t>肉燥粉絲</t>
    <phoneticPr fontId="4" type="noConversion"/>
  </si>
  <si>
    <t>豆薯肉丁</t>
  </si>
  <si>
    <t>甜筍排骨湯</t>
  </si>
  <si>
    <t>甜甜玉米+鮮奶</t>
    <phoneticPr fontId="4" type="noConversion"/>
  </si>
  <si>
    <t>冬粉.豬肉/煮</t>
    <phoneticPr fontId="4" type="noConversion"/>
  </si>
  <si>
    <t>豬肉.豆薯.紅蘿蔔/炒</t>
  </si>
  <si>
    <t>竹筍.排骨</t>
  </si>
  <si>
    <t>玉米+鮮奶</t>
    <phoneticPr fontId="4" type="noConversion"/>
  </si>
  <si>
    <r>
      <t>什錦</t>
    </r>
    <r>
      <rPr>
        <b/>
        <sz val="48"/>
        <color rgb="FFFF3399"/>
        <rFont val="Microsoft JhengHei"/>
        <family val="2"/>
      </rPr>
      <t>米粉</t>
    </r>
    <r>
      <rPr>
        <b/>
        <sz val="48"/>
        <color rgb="FFFF3399"/>
        <rFont val="jf open 粉圓 1.0"/>
        <family val="2"/>
        <charset val="136"/>
      </rPr>
      <t>湯</t>
    </r>
    <phoneticPr fontId="4" type="noConversion"/>
  </si>
  <si>
    <t>日式佃煮</t>
  </si>
  <si>
    <t>夯韓吉+鮮奶</t>
    <phoneticPr fontId="4" type="noConversion"/>
  </si>
  <si>
    <t>冬粉.豬肉.時蔬/煮</t>
  </si>
  <si>
    <t>玉米.蘿蔔/煮</t>
  </si>
  <si>
    <t>紫菜蛋花粥</t>
    <phoneticPr fontId="4" type="noConversion"/>
  </si>
  <si>
    <t>甘藍肉片</t>
  </si>
  <si>
    <t>白米.紫菜.蛋/煮</t>
    <phoneticPr fontId="4" type="noConversion"/>
  </si>
  <si>
    <t>高麗菜.豬肉/炒</t>
  </si>
  <si>
    <t>玉米脆片+鮮奶</t>
    <phoneticPr fontId="4" type="noConversion"/>
  </si>
  <si>
    <t>菜包+麥茶</t>
    <phoneticPr fontId="4" type="noConversion"/>
  </si>
  <si>
    <t>菜包.麥茶包</t>
    <phoneticPr fontId="4" type="noConversion"/>
  </si>
  <si>
    <t>肉包+麥茶</t>
    <phoneticPr fontId="4" type="noConversion"/>
  </si>
  <si>
    <t>肉包.麥茶包</t>
    <phoneticPr fontId="4" type="noConversion"/>
  </si>
  <si>
    <t>白醬義麵</t>
    <phoneticPr fontId="4" type="noConversion"/>
  </si>
  <si>
    <t>竹筍.紅蘿蔔.蛋</t>
  </si>
  <si>
    <t>大滷湯</t>
    <phoneticPr fontId="4" type="noConversion"/>
  </si>
  <si>
    <t>五穀飯</t>
  </si>
  <si>
    <t>白米.五穀米</t>
  </si>
  <si>
    <t>蕎麥飯</t>
  </si>
  <si>
    <t>白米.蕎麥</t>
  </si>
  <si>
    <t>燕麥飯</t>
  </si>
  <si>
    <t>白米.珍珠麥</t>
  </si>
  <si>
    <t>紫米飯</t>
  </si>
  <si>
    <t>白米.紫米</t>
  </si>
  <si>
    <t>香鬆飯</t>
    <phoneticPr fontId="4" type="noConversion"/>
  </si>
  <si>
    <r>
      <t>白米.</t>
    </r>
    <r>
      <rPr>
        <sz val="20"/>
        <color theme="5" tint="-0.499984740745262"/>
        <rFont val="Microsoft JhengHei"/>
        <family val="2"/>
      </rPr>
      <t>香鬆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</si>
</sst>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5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6600FF"/>
      <name val="jf open 粉圓 1.0"/>
      <family val="2"/>
      <charset val="136"/>
    </font>
    <font>
      <b/>
      <sz val="16"/>
      <color theme="5" tint="-0.499984740745262"/>
      <name val="jf open 粉圓 1.0"/>
      <family val="2"/>
      <charset val="136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12"/>
      <color rgb="FF00B0F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48"/>
      <color rgb="FFFF00FF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b/>
      <sz val="48"/>
      <color rgb="FFFF6600"/>
      <name val="jf open 粉圓 1.0"/>
      <family val="2"/>
      <charset val="136"/>
    </font>
    <font>
      <sz val="1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FF00FF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48"/>
      <color rgb="FF0066FF"/>
      <name val="Microsoft JhengHei"/>
      <family val="2"/>
    </font>
    <font>
      <sz val="20"/>
      <color rgb="FF0066FF"/>
      <name val="Microsoft JhengHei"/>
      <family val="2"/>
    </font>
    <font>
      <b/>
      <sz val="48"/>
      <color rgb="FFFF00FF"/>
      <name val="Microsoft JhengHei"/>
      <family val="2"/>
    </font>
    <font>
      <sz val="20"/>
      <color rgb="FFFF00FF"/>
      <name val="Microsoft JhengHei"/>
      <family val="2"/>
    </font>
    <font>
      <sz val="20"/>
      <color rgb="FFFF00FF"/>
      <name val="Microsoft JhengHei"/>
      <family val="2"/>
      <charset val="136"/>
    </font>
    <font>
      <b/>
      <sz val="48"/>
      <color rgb="FFFF00FF"/>
      <name val="Microsoft JhengHei"/>
      <family val="2"/>
      <charset val="136"/>
    </font>
    <font>
      <sz val="20"/>
      <color rgb="FF0066FF"/>
      <name val="Microsoft JhengHei"/>
      <family val="2"/>
      <charset val="136"/>
    </font>
    <font>
      <b/>
      <sz val="48"/>
      <color rgb="FF0066FF"/>
      <name val="Microsoft JhengHei"/>
      <family val="2"/>
      <charset val="136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</font>
    <font>
      <b/>
      <sz val="48"/>
      <color theme="5" tint="-0.499984740745262"/>
      <name val="Microsoft JhengHei"/>
      <family val="2"/>
      <charset val="136"/>
    </font>
    <font>
      <sz val="20"/>
      <color theme="5" tint="-0.499984740745262"/>
      <name val="Microsoft JhengHei"/>
      <family val="2"/>
      <charset val="136"/>
    </font>
    <font>
      <b/>
      <sz val="48"/>
      <color rgb="FFFF6600"/>
      <name val="Microsoft JhengHei"/>
      <family val="2"/>
    </font>
    <font>
      <sz val="20"/>
      <color rgb="FFFF6600"/>
      <name val="Microsoft JhengHei"/>
      <family val="2"/>
    </font>
    <font>
      <b/>
      <sz val="48"/>
      <color rgb="FFFF6600"/>
      <name val="Microsoft JhengHei"/>
      <family val="2"/>
      <charset val="136"/>
    </font>
    <font>
      <sz val="20"/>
      <color rgb="FFFF6600"/>
      <name val="Microsoft JhengHei"/>
      <family val="2"/>
      <charset val="136"/>
    </font>
    <font>
      <sz val="18"/>
      <color rgb="FFFF0000"/>
      <name val="Microsoft JhengHei"/>
      <family val="2"/>
    </font>
    <font>
      <sz val="18"/>
      <color rgb="FFFF0000"/>
      <name val="jf open 粉圓 1.0"/>
      <family val="2"/>
      <charset val="136"/>
    </font>
    <font>
      <b/>
      <sz val="16"/>
      <color rgb="FFFF3399"/>
      <name val="Microsoft JhengHei"/>
      <family val="2"/>
    </font>
    <font>
      <b/>
      <sz val="48"/>
      <color rgb="FFFF3399"/>
      <name val="Microsoft JhengHei"/>
      <family val="2"/>
      <charset val="136"/>
    </font>
    <font>
      <sz val="18"/>
      <name val="Microsoft JhengHei"/>
      <family val="2"/>
    </font>
    <font>
      <sz val="20"/>
      <color rgb="FFFF3399"/>
      <name val="Microsoft JhengHei"/>
      <family val="2"/>
      <charset val="136"/>
    </font>
    <font>
      <sz val="18"/>
      <name val="jf open 粉圓 1.0"/>
      <family val="2"/>
      <charset val="136"/>
    </font>
    <font>
      <b/>
      <sz val="48"/>
      <color rgb="FFFF3399"/>
      <name val="Microsoft JhengHei"/>
      <family val="2"/>
    </font>
    <font>
      <sz val="20"/>
      <color rgb="FFFF3399"/>
      <name val="Microsoft JhengHei"/>
      <family val="2"/>
    </font>
    <font>
      <sz val="20"/>
      <color rgb="FFFF3399"/>
      <name val="jf open 粉圓 1.0"/>
      <family val="2"/>
      <charset val="136"/>
    </font>
    <font>
      <b/>
      <sz val="48"/>
      <color rgb="FFFF3399"/>
      <name val="jf open 粉圓 1.0"/>
      <family val="2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6" fontId="5" fillId="0" borderId="10" xfId="1" applyNumberFormat="1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2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textRotation="255"/>
    </xf>
    <xf numFmtId="0" fontId="16" fillId="0" borderId="10" xfId="1" applyFont="1" applyBorder="1" applyAlignment="1">
      <alignment horizontal="center" vertical="center"/>
    </xf>
    <xf numFmtId="176" fontId="17" fillId="0" borderId="10" xfId="1" applyNumberFormat="1" applyFont="1" applyBorder="1" applyAlignment="1">
      <alignment horizontal="center" vertical="center" wrapText="1" shrinkToFit="1"/>
    </xf>
    <xf numFmtId="0" fontId="28" fillId="0" borderId="0" xfId="0" applyFont="1">
      <alignment vertical="center"/>
    </xf>
    <xf numFmtId="177" fontId="5" fillId="0" borderId="10" xfId="1" applyNumberFormat="1" applyFont="1" applyBorder="1" applyAlignment="1">
      <alignment horizontal="center" vertical="center" wrapText="1" shrinkToFit="1"/>
    </xf>
    <xf numFmtId="0" fontId="24" fillId="0" borderId="4" xfId="1" applyFont="1" applyBorder="1" applyAlignment="1">
      <alignment horizontal="center" vertical="center" shrinkToFit="1"/>
    </xf>
    <xf numFmtId="0" fontId="31" fillId="0" borderId="7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 shrinkToFit="1"/>
    </xf>
    <xf numFmtId="0" fontId="32" fillId="0" borderId="4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 shrinkToFit="1"/>
    </xf>
    <xf numFmtId="0" fontId="34" fillId="0" borderId="1" xfId="1" applyFont="1" applyBorder="1" applyAlignment="1">
      <alignment horizontal="center" vertical="center" shrinkToFit="1"/>
    </xf>
    <xf numFmtId="0" fontId="31" fillId="0" borderId="19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9" fillId="0" borderId="7" xfId="1" applyFont="1" applyBorder="1" applyAlignment="1">
      <alignment horizontal="center" vertical="center" shrinkToFit="1"/>
    </xf>
    <xf numFmtId="0" fontId="37" fillId="0" borderId="1" xfId="1" applyFont="1" applyBorder="1" applyAlignment="1">
      <alignment horizontal="center" vertical="center" shrinkToFit="1"/>
    </xf>
    <xf numFmtId="0" fontId="38" fillId="0" borderId="4" xfId="1" applyFont="1" applyBorder="1" applyAlignment="1">
      <alignment horizontal="center" vertical="center" shrinkToFit="1"/>
    </xf>
    <xf numFmtId="0" fontId="38" fillId="0" borderId="14" xfId="1" applyFont="1" applyBorder="1" applyAlignment="1">
      <alignment horizontal="center" vertical="center" shrinkToFit="1"/>
    </xf>
    <xf numFmtId="0" fontId="40" fillId="0" borderId="4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29" fillId="0" borderId="7" xfId="1" applyFont="1" applyBorder="1" applyAlignment="1">
      <alignment horizontal="center" vertical="center" shrinkToFit="1"/>
    </xf>
    <xf numFmtId="0" fontId="41" fillId="0" borderId="8" xfId="1" applyFont="1" applyBorder="1" applyAlignment="1">
      <alignment horizontal="center" vertical="center" shrinkToFit="1"/>
    </xf>
    <xf numFmtId="0" fontId="38" fillId="0" borderId="13" xfId="1" applyFont="1" applyBorder="1" applyAlignment="1">
      <alignment horizontal="center" vertical="center" shrinkToFit="1"/>
    </xf>
    <xf numFmtId="0" fontId="30" fillId="0" borderId="4" xfId="1" applyFont="1" applyBorder="1" applyAlignment="1">
      <alignment horizontal="center" vertical="center" shrinkToFit="1"/>
    </xf>
    <xf numFmtId="0" fontId="42" fillId="0" borderId="5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41" fillId="0" borderId="6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43" fillId="0" borderId="6" xfId="1" applyFont="1" applyBorder="1" applyAlignment="1">
      <alignment horizontal="center" vertical="center" shrinkToFit="1"/>
    </xf>
    <xf numFmtId="0" fontId="44" fillId="0" borderId="5" xfId="1" applyFont="1" applyBorder="1" applyAlignment="1">
      <alignment horizontal="center" vertical="center" shrinkToFit="1"/>
    </xf>
    <xf numFmtId="0" fontId="38" fillId="0" borderId="15" xfId="1" applyFont="1" applyBorder="1" applyAlignment="1">
      <alignment horizontal="center" vertical="center" shrinkToFit="1"/>
    </xf>
    <xf numFmtId="0" fontId="35" fillId="0" borderId="14" xfId="1" applyFont="1" applyBorder="1" applyAlignment="1">
      <alignment horizontal="center" vertical="center" shrinkToFit="1"/>
    </xf>
    <xf numFmtId="0" fontId="32" fillId="0" borderId="14" xfId="1" applyFont="1" applyBorder="1" applyAlignment="1">
      <alignment horizontal="center" vertical="center" shrinkToFit="1"/>
    </xf>
    <xf numFmtId="0" fontId="44" fillId="0" borderId="16" xfId="1" applyFont="1" applyBorder="1" applyAlignment="1">
      <alignment horizontal="center" vertical="center" shrinkToFit="1"/>
    </xf>
    <xf numFmtId="0" fontId="40" fillId="0" borderId="13" xfId="1" applyFont="1" applyBorder="1" applyAlignment="1">
      <alignment horizontal="center" vertical="center" shrinkToFit="1"/>
    </xf>
    <xf numFmtId="0" fontId="39" fillId="0" borderId="19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29" fillId="0" borderId="19" xfId="1" applyFont="1" applyBorder="1" applyAlignment="1">
      <alignment horizontal="center" vertical="center" shrinkToFit="1"/>
    </xf>
    <xf numFmtId="0" fontId="43" fillId="0" borderId="20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41" fillId="0" borderId="20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shrinkToFit="1"/>
    </xf>
    <xf numFmtId="0" fontId="37" fillId="0" borderId="19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/>
    </xf>
    <xf numFmtId="0" fontId="47" fillId="0" borderId="10" xfId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 shrinkToFit="1"/>
    </xf>
    <xf numFmtId="0" fontId="48" fillId="0" borderId="8" xfId="1" applyFont="1" applyBorder="1" applyAlignment="1">
      <alignment horizontal="center" vertical="center" shrinkToFit="1"/>
    </xf>
    <xf numFmtId="0" fontId="50" fillId="0" borderId="13" xfId="1" applyFont="1" applyBorder="1" applyAlignment="1">
      <alignment horizontal="center" vertical="center" shrinkToFit="1"/>
    </xf>
    <xf numFmtId="0" fontId="50" fillId="0" borderId="5" xfId="1" applyFont="1" applyBorder="1" applyAlignment="1">
      <alignment horizontal="center" vertical="center" shrinkToFit="1"/>
    </xf>
    <xf numFmtId="0" fontId="48" fillId="0" borderId="6" xfId="1" applyFont="1" applyBorder="1" applyAlignment="1">
      <alignment horizontal="center" vertical="center" shrinkToFit="1"/>
    </xf>
    <xf numFmtId="0" fontId="48" fillId="0" borderId="1" xfId="1" applyFont="1" applyBorder="1" applyAlignment="1">
      <alignment horizontal="center" vertical="center" shrinkToFit="1"/>
    </xf>
    <xf numFmtId="0" fontId="50" fillId="0" borderId="15" xfId="1" applyFont="1" applyBorder="1" applyAlignment="1">
      <alignment horizontal="center" vertical="center" shrinkToFit="1"/>
    </xf>
    <xf numFmtId="0" fontId="50" fillId="0" borderId="16" xfId="1" applyFont="1" applyBorder="1" applyAlignment="1">
      <alignment horizontal="center" vertical="center" shrinkToFit="1"/>
    </xf>
    <xf numFmtId="0" fontId="52" fillId="0" borderId="7" xfId="1" applyFont="1" applyBorder="1" applyAlignment="1">
      <alignment horizontal="center" vertical="center" shrinkToFit="1"/>
    </xf>
    <xf numFmtId="0" fontId="52" fillId="0" borderId="8" xfId="1" applyFont="1" applyBorder="1" applyAlignment="1">
      <alignment horizontal="center" vertical="center" shrinkToFit="1"/>
    </xf>
    <xf numFmtId="0" fontId="53" fillId="0" borderId="13" xfId="1" applyFont="1" applyBorder="1" applyAlignment="1">
      <alignment horizontal="center" vertical="center" shrinkToFit="1"/>
    </xf>
    <xf numFmtId="0" fontId="48" fillId="0" borderId="19" xfId="1" applyFont="1" applyBorder="1" applyAlignment="1">
      <alignment horizontal="center" vertical="center" shrinkToFit="1"/>
    </xf>
    <xf numFmtId="0" fontId="48" fillId="0" borderId="20" xfId="1" applyFont="1" applyBorder="1" applyAlignment="1">
      <alignment horizontal="center" vertical="center" shrinkToFit="1"/>
    </xf>
    <xf numFmtId="0" fontId="54" fillId="0" borderId="13" xfId="1" applyFont="1" applyBorder="1" applyAlignment="1">
      <alignment horizontal="center" vertical="center" shrinkToFit="1"/>
    </xf>
    <xf numFmtId="0" fontId="52" fillId="0" borderId="1" xfId="1" applyFont="1" applyBorder="1" applyAlignment="1">
      <alignment horizontal="center" vertical="center" shrinkToFit="1"/>
    </xf>
    <xf numFmtId="0" fontId="52" fillId="0" borderId="19" xfId="1" applyFont="1" applyBorder="1" applyAlignment="1">
      <alignment horizontal="center" vertical="center" shrinkToFit="1"/>
    </xf>
    <xf numFmtId="0" fontId="55" fillId="0" borderId="1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 shrinkToFit="1"/>
    </xf>
    <xf numFmtId="178" fontId="8" fillId="0" borderId="4" xfId="1" applyNumberFormat="1" applyFont="1" applyBorder="1" applyAlignment="1">
      <alignment horizontal="center" vertical="center" shrinkToFit="1"/>
    </xf>
    <xf numFmtId="179" fontId="8" fillId="0" borderId="3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176" fontId="22" fillId="0" borderId="3" xfId="1" applyNumberFormat="1" applyFont="1" applyBorder="1" applyAlignment="1">
      <alignment horizontal="center" vertical="center"/>
    </xf>
    <xf numFmtId="176" fontId="22" fillId="0" borderId="4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8" fontId="8" fillId="0" borderId="29" xfId="1" applyNumberFormat="1" applyFont="1" applyBorder="1" applyAlignment="1">
      <alignment horizontal="center" vertical="center" shrinkToFit="1"/>
    </xf>
    <xf numFmtId="178" fontId="8" fillId="0" borderId="30" xfId="1" applyNumberFormat="1" applyFont="1" applyBorder="1" applyAlignment="1">
      <alignment horizontal="center" vertical="center" shrinkToFit="1"/>
    </xf>
    <xf numFmtId="178" fontId="8" fillId="0" borderId="31" xfId="1" applyNumberFormat="1" applyFont="1" applyBorder="1" applyAlignment="1">
      <alignment horizontal="center" vertical="center" shrinkToFit="1"/>
    </xf>
    <xf numFmtId="178" fontId="8" fillId="0" borderId="26" xfId="1" applyNumberFormat="1" applyFont="1" applyBorder="1" applyAlignment="1">
      <alignment horizontal="center" vertical="center" shrinkToFit="1"/>
    </xf>
    <xf numFmtId="178" fontId="8" fillId="0" borderId="27" xfId="1" applyNumberFormat="1" applyFont="1" applyBorder="1" applyAlignment="1">
      <alignment horizontal="center" vertical="center" shrinkToFit="1"/>
    </xf>
    <xf numFmtId="178" fontId="8" fillId="0" borderId="28" xfId="1" applyNumberFormat="1" applyFont="1" applyBorder="1" applyAlignment="1">
      <alignment horizontal="center" vertical="center" shrinkToFit="1"/>
    </xf>
    <xf numFmtId="178" fontId="8" fillId="0" borderId="18" xfId="1" applyNumberFormat="1" applyFont="1" applyBorder="1" applyAlignment="1">
      <alignment horizontal="center" vertical="center" shrinkToFit="1"/>
    </xf>
    <xf numFmtId="179" fontId="8" fillId="0" borderId="18" xfId="1" applyNumberFormat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176" fontId="22" fillId="0" borderId="18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6" fontId="22" fillId="0" borderId="2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176" fontId="45" fillId="0" borderId="2" xfId="1" applyNumberFormat="1" applyFont="1" applyBorder="1" applyAlignment="1">
      <alignment horizontal="center" vertical="center" textRotation="255"/>
    </xf>
    <xf numFmtId="176" fontId="46" fillId="0" borderId="4" xfId="1" applyNumberFormat="1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 shrinkToFit="1"/>
    </xf>
    <xf numFmtId="178" fontId="8" fillId="0" borderId="14" xfId="1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176" fontId="22" fillId="0" borderId="14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 wrapText="1"/>
    </xf>
    <xf numFmtId="176" fontId="49" fillId="0" borderId="2" xfId="1" applyNumberFormat="1" applyFont="1" applyBorder="1" applyAlignment="1">
      <alignment horizontal="center" vertical="center" textRotation="255"/>
    </xf>
    <xf numFmtId="176" fontId="51" fillId="0" borderId="4" xfId="1" applyNumberFormat="1" applyFont="1" applyBorder="1" applyAlignment="1">
      <alignment horizontal="center" vertical="center" textRotation="255"/>
    </xf>
    <xf numFmtId="0" fontId="56" fillId="0" borderId="23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41" fillId="2" borderId="20" xfId="1" applyFont="1" applyFill="1" applyBorder="1" applyAlignment="1">
      <alignment horizontal="center" vertical="center" shrinkToFit="1"/>
    </xf>
    <xf numFmtId="0" fontId="42" fillId="2" borderId="5" xfId="1" applyFont="1" applyFill="1" applyBorder="1" applyAlignment="1">
      <alignment horizontal="center" vertical="center" shrinkToFit="1"/>
    </xf>
    <xf numFmtId="0" fontId="37" fillId="2" borderId="7" xfId="1" applyFont="1" applyFill="1" applyBorder="1" applyAlignment="1">
      <alignment horizontal="center" vertical="center" shrinkToFit="1"/>
    </xf>
    <xf numFmtId="0" fontId="38" fillId="2" borderId="13" xfId="1" applyFont="1" applyFill="1" applyBorder="1" applyAlignment="1">
      <alignment horizontal="center" vertical="center" shrinkToFit="1"/>
    </xf>
    <xf numFmtId="0" fontId="39" fillId="2" borderId="1" xfId="1" applyFont="1" applyFill="1" applyBorder="1" applyAlignment="1">
      <alignment horizontal="center" vertical="center" shrinkToFit="1"/>
    </xf>
    <xf numFmtId="0" fontId="38" fillId="2" borderId="15" xfId="1" applyFont="1" applyFill="1" applyBorder="1" applyAlignment="1">
      <alignment horizontal="center" vertical="center" shrinkToFit="1"/>
    </xf>
    <xf numFmtId="0" fontId="39" fillId="2" borderId="7" xfId="1" applyFont="1" applyFill="1" applyBorder="1" applyAlignment="1">
      <alignment horizontal="center" vertical="center" shrinkToFit="1"/>
    </xf>
    <xf numFmtId="0" fontId="40" fillId="2" borderId="13" xfId="1" applyFont="1" applyFill="1" applyBorder="1" applyAlignment="1">
      <alignment horizontal="center" vertical="center" shrinkToFit="1"/>
    </xf>
    <xf numFmtId="0" fontId="37" fillId="2" borderId="1" xfId="1" applyFont="1" applyFill="1" applyBorder="1" applyAlignment="1">
      <alignment horizontal="center" vertical="center" shrinkToFit="1"/>
    </xf>
    <xf numFmtId="0" fontId="23" fillId="2" borderId="13" xfId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0" fontId="18" fillId="2" borderId="1" xfId="1" applyFont="1" applyFill="1" applyBorder="1" applyAlignment="1">
      <alignment horizontal="center" vertical="center" shrinkToFit="1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CCFFFF"/>
      <color rgb="FFFF3399"/>
      <color rgb="FFFF0066"/>
      <color rgb="FFFF00FF"/>
      <color rgb="FF006666"/>
      <color rgb="FF006600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1264921</xdr:colOff>
      <xdr:row>0</xdr:row>
      <xdr:rowOff>647699</xdr:rowOff>
    </xdr:from>
    <xdr:to>
      <xdr:col>13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2511542-3A22-49AB-BC89-ECC5DFE1BF88}"/>
            </a:ext>
          </a:extLst>
        </xdr:cNvPr>
        <xdr:cNvSpPr txBox="1"/>
      </xdr:nvSpPr>
      <xdr:spPr>
        <a:xfrm>
          <a:off x="14470381" y="647699"/>
          <a:ext cx="259656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3</xdr:col>
      <xdr:colOff>64770</xdr:colOff>
      <xdr:row>0</xdr:row>
      <xdr:rowOff>144389</xdr:rowOff>
    </xdr:from>
    <xdr:ext cx="7002780" cy="892617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0B47212-5610-4D33-8256-D59159AF271A}"/>
            </a:ext>
          </a:extLst>
        </xdr:cNvPr>
        <xdr:cNvSpPr/>
      </xdr:nvSpPr>
      <xdr:spPr>
        <a:xfrm>
          <a:off x="2617470" y="144389"/>
          <a:ext cx="700278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112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龍岡國中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2F906AB-2EEC-4761-8584-6513F94E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5</xdr:col>
      <xdr:colOff>1885950</xdr:colOff>
      <xdr:row>0</xdr:row>
      <xdr:rowOff>97973</xdr:rowOff>
    </xdr:from>
    <xdr:to>
      <xdr:col>6</xdr:col>
      <xdr:colOff>282976</xdr:colOff>
      <xdr:row>0</xdr:row>
      <xdr:rowOff>1077686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E7C44CBD-351B-401A-AC91-F7A14FD1F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6450" y="97973"/>
          <a:ext cx="987826" cy="979713"/>
        </a:xfrm>
        <a:prstGeom prst="rect">
          <a:avLst/>
        </a:prstGeom>
      </xdr:spPr>
    </xdr:pic>
    <xdr:clientData/>
  </xdr:twoCellAnchor>
  <xdr:twoCellAnchor>
    <xdr:from>
      <xdr:col>6</xdr:col>
      <xdr:colOff>111579</xdr:colOff>
      <xdr:row>0</xdr:row>
      <xdr:rowOff>0</xdr:rowOff>
    </xdr:from>
    <xdr:to>
      <xdr:col>7</xdr:col>
      <xdr:colOff>1811163</xdr:colOff>
      <xdr:row>1</xdr:row>
      <xdr:rowOff>5446</xdr:rowOff>
    </xdr:to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id="{3181037D-A3C7-4D38-81D3-2C246C9E5EFE}"/>
            </a:ext>
          </a:extLst>
        </xdr:cNvPr>
        <xdr:cNvSpPr txBox="1"/>
      </xdr:nvSpPr>
      <xdr:spPr>
        <a:xfrm>
          <a:off x="10512879" y="0"/>
          <a:ext cx="2499684" cy="1129396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←</a:t>
          </a: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午餐問卷調查</a:t>
          </a:r>
          <a:r>
            <a:rPr lang="zh-TW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n-US" altLang="zh-TW" sz="24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❤ </a:t>
          </a: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感謝回饋</a:t>
          </a:r>
          <a:r>
            <a:rPr lang="zh-TW" altLang="zh-TW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❤ 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1687285</xdr:colOff>
      <xdr:row>0</xdr:row>
      <xdr:rowOff>612074</xdr:rowOff>
    </xdr:from>
    <xdr:to>
      <xdr:col>13</xdr:col>
      <xdr:colOff>199901</xdr:colOff>
      <xdr:row>0</xdr:row>
      <xdr:rowOff>1113313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CDC443A7-AE14-46D4-AF83-DB6D99DDB626}"/>
            </a:ext>
          </a:extLst>
        </xdr:cNvPr>
        <xdr:cNvSpPr txBox="1"/>
      </xdr:nvSpPr>
      <xdr:spPr>
        <a:xfrm>
          <a:off x="10286999" y="612074"/>
          <a:ext cx="2605645" cy="501239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1698173</xdr:colOff>
      <xdr:row>0</xdr:row>
      <xdr:rowOff>191149</xdr:rowOff>
    </xdr:from>
    <xdr:ext cx="8384771" cy="759182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49019612-1895-4216-9AA5-2760335C5281}"/>
            </a:ext>
          </a:extLst>
        </xdr:cNvPr>
        <xdr:cNvSpPr/>
      </xdr:nvSpPr>
      <xdr:spPr>
        <a:xfrm>
          <a:off x="2373087" y="191149"/>
          <a:ext cx="8384771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112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龍岡國中附設幼兒園  </a:t>
          </a: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50644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B7D6AA78-412A-4776-B29D-A360A8C08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50793" cy="1034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1982389</xdr:colOff>
      <xdr:row>0</xdr:row>
      <xdr:rowOff>546759</xdr:rowOff>
    </xdr:from>
    <xdr:to>
      <xdr:col>9</xdr:col>
      <xdr:colOff>576943</xdr:colOff>
      <xdr:row>0</xdr:row>
      <xdr:rowOff>892628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6AB855B-4E87-4670-862A-C16B139137AE}"/>
            </a:ext>
          </a:extLst>
        </xdr:cNvPr>
        <xdr:cNvSpPr txBox="1"/>
      </xdr:nvSpPr>
      <xdr:spPr>
        <a:xfrm>
          <a:off x="5291646" y="546759"/>
          <a:ext cx="2807326" cy="345869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4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1066799</xdr:colOff>
      <xdr:row>0</xdr:row>
      <xdr:rowOff>0</xdr:rowOff>
    </xdr:from>
    <xdr:ext cx="4080163" cy="1159292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7322503-B2DA-47D2-A63E-33FED9CB53E9}"/>
            </a:ext>
          </a:extLst>
        </xdr:cNvPr>
        <xdr:cNvSpPr/>
      </xdr:nvSpPr>
      <xdr:spPr>
        <a:xfrm>
          <a:off x="1741713" y="0"/>
          <a:ext cx="4080163" cy="115929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112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</a:t>
          </a:r>
          <a:endParaRPr lang="en-US" altLang="zh-TW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龍岡國中附設幼兒園  </a:t>
          </a:r>
        </a:p>
      </xdr:txBody>
    </xdr:sp>
    <xdr:clientData/>
  </xdr:oneCellAnchor>
  <xdr:twoCellAnchor editAs="oneCell">
    <xdr:from>
      <xdr:col>0</xdr:col>
      <xdr:colOff>185061</xdr:colOff>
      <xdr:row>0</xdr:row>
      <xdr:rowOff>217714</xdr:rowOff>
    </xdr:from>
    <xdr:to>
      <xdr:col>2</xdr:col>
      <xdr:colOff>1091639</xdr:colOff>
      <xdr:row>0</xdr:row>
      <xdr:rowOff>914400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7A89371-6772-4E8F-BEFD-54014EF9D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61" y="217714"/>
          <a:ext cx="1581492" cy="696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6692-0A3F-4006-BF0D-4D51177C8A98}">
  <sheetPr>
    <pageSetUpPr fitToPage="1"/>
  </sheetPr>
  <dimension ref="A1:N45"/>
  <sheetViews>
    <sheetView view="pageBreakPreview" zoomScale="55" zoomScaleSheetLayoutView="55" workbookViewId="0">
      <selection activeCell="D41" sqref="D41"/>
    </sheetView>
  </sheetViews>
  <sheetFormatPr defaultRowHeight="28.2"/>
  <cols>
    <col min="1" max="1" width="6.21875" style="2" customWidth="1"/>
    <col min="2" max="2" width="3.6640625" style="1" customWidth="1"/>
    <col min="3" max="3" width="27.44140625" style="10" customWidth="1"/>
    <col min="4" max="4" width="38.88671875" style="10" customWidth="1"/>
    <col min="5" max="6" width="37.6640625" style="10" customWidth="1"/>
    <col min="7" max="7" width="11.5546875" style="10" customWidth="1"/>
    <col min="8" max="8" width="32" style="10" customWidth="1"/>
    <col min="9" max="9" width="4.6640625" style="10" customWidth="1"/>
    <col min="10" max="14" width="4.6640625" customWidth="1"/>
  </cols>
  <sheetData>
    <row r="1" spans="1:14" ht="88.2" customHeight="1" thickBot="1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14" ht="31.95" customHeight="1" thickBot="1">
      <c r="A2" s="124" t="s">
        <v>0</v>
      </c>
      <c r="B2" s="125"/>
      <c r="C2" s="5" t="s">
        <v>1</v>
      </c>
      <c r="D2" s="6" t="s">
        <v>2</v>
      </c>
      <c r="E2" s="126" t="s">
        <v>3</v>
      </c>
      <c r="F2" s="127"/>
      <c r="G2" s="7" t="s">
        <v>4</v>
      </c>
      <c r="H2" s="8" t="s">
        <v>5</v>
      </c>
      <c r="I2" s="9" t="s">
        <v>15</v>
      </c>
      <c r="J2" s="3" t="s">
        <v>13</v>
      </c>
      <c r="K2" s="3" t="s">
        <v>14</v>
      </c>
      <c r="L2" s="3" t="s">
        <v>6</v>
      </c>
      <c r="M2" s="3" t="s">
        <v>7</v>
      </c>
      <c r="N2" s="11" t="s">
        <v>8</v>
      </c>
    </row>
    <row r="3" spans="1:14" s="4" customFormat="1" ht="55.2" customHeight="1" thickTop="1">
      <c r="A3" s="75">
        <v>45201</v>
      </c>
      <c r="B3" s="104" t="s">
        <v>12</v>
      </c>
      <c r="C3" s="19" t="s">
        <v>82</v>
      </c>
      <c r="D3" s="26" t="s">
        <v>118</v>
      </c>
      <c r="E3" s="27" t="s">
        <v>22</v>
      </c>
      <c r="F3" s="13" t="s">
        <v>77</v>
      </c>
      <c r="G3" s="128" t="s">
        <v>19</v>
      </c>
      <c r="H3" s="28" t="s">
        <v>169</v>
      </c>
      <c r="I3" s="105"/>
      <c r="J3" s="106">
        <v>6.6</v>
      </c>
      <c r="K3" s="106">
        <v>2.7</v>
      </c>
      <c r="L3" s="106">
        <v>2</v>
      </c>
      <c r="M3" s="106">
        <v>2.8</v>
      </c>
      <c r="N3" s="103">
        <f>J3*70+K3*75+L3*25+M3*45</f>
        <v>840.5</v>
      </c>
    </row>
    <row r="4" spans="1:14" s="1" customFormat="1" ht="21" customHeight="1">
      <c r="A4" s="76"/>
      <c r="B4" s="78"/>
      <c r="C4" s="29" t="s">
        <v>84</v>
      </c>
      <c r="D4" s="23" t="s">
        <v>117</v>
      </c>
      <c r="E4" s="30" t="s">
        <v>23</v>
      </c>
      <c r="F4" s="14" t="s">
        <v>139</v>
      </c>
      <c r="G4" s="100"/>
      <c r="H4" s="31" t="s">
        <v>170</v>
      </c>
      <c r="I4" s="82"/>
      <c r="J4" s="84"/>
      <c r="K4" s="84"/>
      <c r="L4" s="84"/>
      <c r="M4" s="84"/>
      <c r="N4" s="86"/>
    </row>
    <row r="5" spans="1:14" s="4" customFormat="1" ht="55.2" customHeight="1">
      <c r="A5" s="75">
        <f>A3+1</f>
        <v>45202</v>
      </c>
      <c r="B5" s="104" t="s">
        <v>16</v>
      </c>
      <c r="C5" s="19" t="s">
        <v>182</v>
      </c>
      <c r="D5" s="26" t="s">
        <v>99</v>
      </c>
      <c r="E5" s="27" t="s">
        <v>24</v>
      </c>
      <c r="F5" s="13" t="s">
        <v>29</v>
      </c>
      <c r="G5" s="80" t="s">
        <v>17</v>
      </c>
      <c r="H5" s="28" t="s">
        <v>171</v>
      </c>
      <c r="I5" s="105"/>
      <c r="J5" s="106">
        <v>6.6</v>
      </c>
      <c r="K5" s="106">
        <v>2.6</v>
      </c>
      <c r="L5" s="106">
        <v>2.1</v>
      </c>
      <c r="M5" s="106">
        <v>2.7</v>
      </c>
      <c r="N5" s="85">
        <f>J5*70+K5*75+L5*25+M5*45</f>
        <v>831</v>
      </c>
    </row>
    <row r="6" spans="1:14" s="1" customFormat="1" ht="21" customHeight="1">
      <c r="A6" s="76"/>
      <c r="B6" s="78"/>
      <c r="C6" s="29" t="s">
        <v>183</v>
      </c>
      <c r="D6" s="23" t="s">
        <v>100</v>
      </c>
      <c r="E6" s="30" t="s">
        <v>197</v>
      </c>
      <c r="F6" s="15" t="s">
        <v>78</v>
      </c>
      <c r="G6" s="87"/>
      <c r="H6" s="31" t="s">
        <v>172</v>
      </c>
      <c r="I6" s="82"/>
      <c r="J6" s="84"/>
      <c r="K6" s="84"/>
      <c r="L6" s="84"/>
      <c r="M6" s="84"/>
      <c r="N6" s="86"/>
    </row>
    <row r="7" spans="1:14" s="4" customFormat="1" ht="55.2" customHeight="1">
      <c r="A7" s="75">
        <f>A5+1</f>
        <v>45203</v>
      </c>
      <c r="B7" s="104" t="s">
        <v>9</v>
      </c>
      <c r="C7" s="26" t="s">
        <v>184</v>
      </c>
      <c r="D7" s="32" t="s">
        <v>101</v>
      </c>
      <c r="E7" s="33" t="s">
        <v>25</v>
      </c>
      <c r="F7" s="16" t="s">
        <v>199</v>
      </c>
      <c r="G7" s="107" t="s">
        <v>18</v>
      </c>
      <c r="H7" s="34" t="s">
        <v>178</v>
      </c>
      <c r="I7" s="81"/>
      <c r="J7" s="83">
        <v>7</v>
      </c>
      <c r="K7" s="83">
        <v>2.5</v>
      </c>
      <c r="L7" s="83">
        <v>2.2000000000000002</v>
      </c>
      <c r="M7" s="83">
        <v>3</v>
      </c>
      <c r="N7" s="85">
        <f>J7*70+K7*75+L7*25+M7*45</f>
        <v>867.5</v>
      </c>
    </row>
    <row r="8" spans="1:14" s="1" customFormat="1" ht="21" customHeight="1">
      <c r="A8" s="76"/>
      <c r="B8" s="78"/>
      <c r="C8" s="35" t="s">
        <v>185</v>
      </c>
      <c r="D8" s="23" t="s">
        <v>102</v>
      </c>
      <c r="E8" s="30" t="s">
        <v>26</v>
      </c>
      <c r="F8" s="15" t="s">
        <v>198</v>
      </c>
      <c r="G8" s="108"/>
      <c r="H8" s="31" t="s">
        <v>179</v>
      </c>
      <c r="I8" s="82"/>
      <c r="J8" s="84"/>
      <c r="K8" s="84"/>
      <c r="L8" s="84"/>
      <c r="M8" s="84"/>
      <c r="N8" s="86"/>
    </row>
    <row r="9" spans="1:14" s="4" customFormat="1" ht="55.2" customHeight="1">
      <c r="A9" s="114">
        <f>A7+1</f>
        <v>45204</v>
      </c>
      <c r="B9" s="77" t="s">
        <v>10</v>
      </c>
      <c r="C9" s="19" t="s">
        <v>87</v>
      </c>
      <c r="D9" s="22" t="s">
        <v>201</v>
      </c>
      <c r="E9" s="33" t="s">
        <v>173</v>
      </c>
      <c r="F9" s="16" t="s">
        <v>142</v>
      </c>
      <c r="G9" s="79" t="s">
        <v>17</v>
      </c>
      <c r="H9" s="36" t="s">
        <v>119</v>
      </c>
      <c r="I9" s="81"/>
      <c r="J9" s="83">
        <v>6.3</v>
      </c>
      <c r="K9" s="83">
        <v>2.7</v>
      </c>
      <c r="L9" s="83">
        <v>2.2000000000000002</v>
      </c>
      <c r="M9" s="83">
        <v>2.8</v>
      </c>
      <c r="N9" s="85">
        <f>J9*70+K9*75+L9*25+M9*45</f>
        <v>824.5</v>
      </c>
    </row>
    <row r="10" spans="1:14" s="1" customFormat="1" ht="21" customHeight="1">
      <c r="A10" s="76"/>
      <c r="B10" s="78"/>
      <c r="C10" s="29" t="s">
        <v>88</v>
      </c>
      <c r="D10" s="23" t="s">
        <v>202</v>
      </c>
      <c r="E10" s="30" t="s">
        <v>174</v>
      </c>
      <c r="F10" s="15" t="s">
        <v>143</v>
      </c>
      <c r="G10" s="87"/>
      <c r="H10" s="37" t="s">
        <v>120</v>
      </c>
      <c r="I10" s="82"/>
      <c r="J10" s="84"/>
      <c r="K10" s="84"/>
      <c r="L10" s="84"/>
      <c r="M10" s="84"/>
      <c r="N10" s="86"/>
    </row>
    <row r="11" spans="1:14" s="4" customFormat="1" ht="55.2" customHeight="1">
      <c r="A11" s="114">
        <f>A9+1</f>
        <v>45205</v>
      </c>
      <c r="B11" s="77" t="s">
        <v>11</v>
      </c>
      <c r="C11" s="20" t="s">
        <v>213</v>
      </c>
      <c r="D11" s="32" t="s">
        <v>103</v>
      </c>
      <c r="E11" s="33" t="s">
        <v>51</v>
      </c>
      <c r="F11" s="17" t="s">
        <v>72</v>
      </c>
      <c r="G11" s="79" t="s">
        <v>17</v>
      </c>
      <c r="H11" s="34" t="s">
        <v>144</v>
      </c>
      <c r="I11" s="81"/>
      <c r="J11" s="83">
        <v>6.3</v>
      </c>
      <c r="K11" s="83">
        <v>2.7</v>
      </c>
      <c r="L11" s="83">
        <v>2.1</v>
      </c>
      <c r="M11" s="83">
        <v>3</v>
      </c>
      <c r="N11" s="85">
        <f>J11*70+K11*75+L11*25+M11*45</f>
        <v>831</v>
      </c>
    </row>
    <row r="12" spans="1:14" s="1" customFormat="1" ht="21" customHeight="1" thickBot="1">
      <c r="A12" s="115"/>
      <c r="B12" s="116"/>
      <c r="C12" s="38" t="s">
        <v>212</v>
      </c>
      <c r="D12" s="24" t="s">
        <v>104</v>
      </c>
      <c r="E12" s="39" t="s">
        <v>52</v>
      </c>
      <c r="F12" s="40" t="s">
        <v>30</v>
      </c>
      <c r="G12" s="117"/>
      <c r="H12" s="41" t="s">
        <v>145</v>
      </c>
      <c r="I12" s="118"/>
      <c r="J12" s="119"/>
      <c r="K12" s="119"/>
      <c r="L12" s="119"/>
      <c r="M12" s="119"/>
      <c r="N12" s="120"/>
    </row>
    <row r="13" spans="1:14" s="4" customFormat="1" ht="55.2" customHeight="1" thickTop="1">
      <c r="A13" s="91" t="s">
        <v>21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</row>
    <row r="14" spans="1:14" s="1" customFormat="1" ht="21" customHeight="1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</row>
    <row r="15" spans="1:14" s="4" customFormat="1" ht="55.2" customHeight="1">
      <c r="A15" s="75">
        <v>45210</v>
      </c>
      <c r="B15" s="104" t="s">
        <v>9</v>
      </c>
      <c r="C15" s="26" t="s">
        <v>181</v>
      </c>
      <c r="D15" s="21" t="s">
        <v>140</v>
      </c>
      <c r="E15" s="27" t="s">
        <v>33</v>
      </c>
      <c r="F15" s="13" t="s">
        <v>135</v>
      </c>
      <c r="G15" s="107" t="s">
        <v>18</v>
      </c>
      <c r="H15" s="28" t="s">
        <v>190</v>
      </c>
      <c r="I15" s="105"/>
      <c r="J15" s="106">
        <v>6.6</v>
      </c>
      <c r="K15" s="106">
        <v>2.7</v>
      </c>
      <c r="L15" s="106">
        <v>2.2000000000000002</v>
      </c>
      <c r="M15" s="106">
        <v>3</v>
      </c>
      <c r="N15" s="113">
        <f>J15*70+K15*75+L15*25+M15*45</f>
        <v>854.5</v>
      </c>
    </row>
    <row r="16" spans="1:14" s="1" customFormat="1" ht="21" customHeight="1">
      <c r="A16" s="76"/>
      <c r="B16" s="112"/>
      <c r="C16" s="35" t="s">
        <v>186</v>
      </c>
      <c r="D16" s="23" t="s">
        <v>114</v>
      </c>
      <c r="E16" s="30" t="s">
        <v>34</v>
      </c>
      <c r="F16" s="15" t="s">
        <v>136</v>
      </c>
      <c r="G16" s="108"/>
      <c r="H16" s="31" t="s">
        <v>191</v>
      </c>
      <c r="I16" s="82"/>
      <c r="J16" s="84"/>
      <c r="K16" s="84"/>
      <c r="L16" s="84"/>
      <c r="M16" s="84"/>
      <c r="N16" s="86"/>
    </row>
    <row r="17" spans="1:14" s="4" customFormat="1" ht="55.2" customHeight="1">
      <c r="A17" s="75">
        <f>A15+1</f>
        <v>45211</v>
      </c>
      <c r="B17" s="77" t="s">
        <v>10</v>
      </c>
      <c r="C17" s="21" t="s">
        <v>89</v>
      </c>
      <c r="D17" s="32" t="s">
        <v>105</v>
      </c>
      <c r="E17" s="33" t="s">
        <v>76</v>
      </c>
      <c r="F17" s="16" t="s">
        <v>35</v>
      </c>
      <c r="G17" s="80" t="s">
        <v>17</v>
      </c>
      <c r="H17" s="34" t="s">
        <v>162</v>
      </c>
      <c r="I17" s="81"/>
      <c r="J17" s="83">
        <v>6.2</v>
      </c>
      <c r="K17" s="83">
        <v>2.7</v>
      </c>
      <c r="L17" s="83">
        <v>2.2000000000000002</v>
      </c>
      <c r="M17" s="83">
        <v>2.9</v>
      </c>
      <c r="N17" s="85">
        <f>J17*70+K17*75+L17*25+M17*45</f>
        <v>822</v>
      </c>
    </row>
    <row r="18" spans="1:14" s="1" customFormat="1" ht="21" customHeight="1">
      <c r="A18" s="76"/>
      <c r="B18" s="112"/>
      <c r="C18" s="29" t="s">
        <v>90</v>
      </c>
      <c r="D18" s="23" t="s">
        <v>106</v>
      </c>
      <c r="E18" s="30" t="s">
        <v>69</v>
      </c>
      <c r="F18" s="12" t="s">
        <v>36</v>
      </c>
      <c r="G18" s="87"/>
      <c r="H18" s="31" t="s">
        <v>163</v>
      </c>
      <c r="I18" s="82"/>
      <c r="J18" s="84"/>
      <c r="K18" s="84"/>
      <c r="L18" s="84"/>
      <c r="M18" s="84"/>
      <c r="N18" s="86"/>
    </row>
    <row r="19" spans="1:14" s="4" customFormat="1" ht="55.2" customHeight="1">
      <c r="A19" s="75">
        <f>A17+1</f>
        <v>45212</v>
      </c>
      <c r="B19" s="77" t="s">
        <v>11</v>
      </c>
      <c r="C19" s="21" t="s">
        <v>210</v>
      </c>
      <c r="D19" s="22" t="s">
        <v>109</v>
      </c>
      <c r="E19" s="33" t="s">
        <v>31</v>
      </c>
      <c r="F19" s="16" t="s">
        <v>37</v>
      </c>
      <c r="G19" s="79" t="s">
        <v>17</v>
      </c>
      <c r="H19" s="36" t="s">
        <v>123</v>
      </c>
      <c r="I19" s="81"/>
      <c r="J19" s="83">
        <v>6.6</v>
      </c>
      <c r="K19" s="83">
        <v>2.5</v>
      </c>
      <c r="L19" s="83">
        <v>2.2999999999999998</v>
      </c>
      <c r="M19" s="83">
        <v>2.7</v>
      </c>
      <c r="N19" s="85">
        <f>J19*70+K19*75+L19*25+M19*45</f>
        <v>828.5</v>
      </c>
    </row>
    <row r="20" spans="1:14" s="1" customFormat="1" ht="21" customHeight="1" thickBot="1">
      <c r="A20" s="76"/>
      <c r="B20" s="111"/>
      <c r="C20" s="42" t="s">
        <v>211</v>
      </c>
      <c r="D20" s="25" t="s">
        <v>150</v>
      </c>
      <c r="E20" s="30" t="s">
        <v>32</v>
      </c>
      <c r="F20" s="15" t="s">
        <v>38</v>
      </c>
      <c r="G20" s="87"/>
      <c r="H20" s="37" t="s">
        <v>124</v>
      </c>
      <c r="I20" s="82"/>
      <c r="J20" s="84"/>
      <c r="K20" s="84"/>
      <c r="L20" s="84"/>
      <c r="M20" s="84"/>
      <c r="N20" s="86"/>
    </row>
    <row r="21" spans="1:14" s="4" customFormat="1" ht="55.2" customHeight="1" thickTop="1">
      <c r="A21" s="97">
        <v>45215</v>
      </c>
      <c r="B21" s="98" t="s">
        <v>12</v>
      </c>
      <c r="C21" s="43" t="s">
        <v>93</v>
      </c>
      <c r="D21" s="44" t="s">
        <v>107</v>
      </c>
      <c r="E21" s="45" t="s">
        <v>39</v>
      </c>
      <c r="F21" s="18" t="s">
        <v>40</v>
      </c>
      <c r="G21" s="99" t="s">
        <v>19</v>
      </c>
      <c r="H21" s="46" t="s">
        <v>175</v>
      </c>
      <c r="I21" s="101"/>
      <c r="J21" s="102">
        <v>6.3</v>
      </c>
      <c r="K21" s="102">
        <v>2.7</v>
      </c>
      <c r="L21" s="102">
        <v>2.2000000000000002</v>
      </c>
      <c r="M21" s="102">
        <v>2.9</v>
      </c>
      <c r="N21" s="103">
        <f>J21*70+K21*75+L21*25+M21*45</f>
        <v>829</v>
      </c>
    </row>
    <row r="22" spans="1:14" s="1" customFormat="1" ht="21" customHeight="1">
      <c r="A22" s="76"/>
      <c r="B22" s="78"/>
      <c r="C22" s="29" t="s">
        <v>94</v>
      </c>
      <c r="D22" s="23" t="s">
        <v>108</v>
      </c>
      <c r="E22" s="47" t="s">
        <v>200</v>
      </c>
      <c r="F22" s="15" t="s">
        <v>41</v>
      </c>
      <c r="G22" s="100"/>
      <c r="H22" s="37" t="s">
        <v>176</v>
      </c>
      <c r="I22" s="82"/>
      <c r="J22" s="84"/>
      <c r="K22" s="84"/>
      <c r="L22" s="84"/>
      <c r="M22" s="84"/>
      <c r="N22" s="86"/>
    </row>
    <row r="23" spans="1:14" s="4" customFormat="1" ht="55.2" customHeight="1">
      <c r="A23" s="75">
        <f>A21+1</f>
        <v>45216</v>
      </c>
      <c r="B23" s="104" t="s">
        <v>16</v>
      </c>
      <c r="C23" s="19" t="s">
        <v>182</v>
      </c>
      <c r="D23" s="26" t="s">
        <v>116</v>
      </c>
      <c r="E23" s="27" t="s">
        <v>42</v>
      </c>
      <c r="F23" s="48" t="s">
        <v>50</v>
      </c>
      <c r="G23" s="80" t="s">
        <v>17</v>
      </c>
      <c r="H23" s="28" t="s">
        <v>121</v>
      </c>
      <c r="I23" s="105"/>
      <c r="J23" s="106">
        <v>6.6</v>
      </c>
      <c r="K23" s="106">
        <v>2.7</v>
      </c>
      <c r="L23" s="106">
        <v>2.2000000000000002</v>
      </c>
      <c r="M23" s="106">
        <v>2.9</v>
      </c>
      <c r="N23" s="85">
        <f>J23*70+K23*75+L23*25+M23*45</f>
        <v>850</v>
      </c>
    </row>
    <row r="24" spans="1:14" s="1" customFormat="1" ht="21" customHeight="1">
      <c r="A24" s="76"/>
      <c r="B24" s="78"/>
      <c r="C24" s="29" t="s">
        <v>183</v>
      </c>
      <c r="D24" s="23" t="s">
        <v>151</v>
      </c>
      <c r="E24" s="30" t="s">
        <v>43</v>
      </c>
      <c r="F24" s="12" t="s">
        <v>79</v>
      </c>
      <c r="G24" s="87"/>
      <c r="H24" s="31" t="s">
        <v>122</v>
      </c>
      <c r="I24" s="82"/>
      <c r="J24" s="84"/>
      <c r="K24" s="84"/>
      <c r="L24" s="84"/>
      <c r="M24" s="84"/>
      <c r="N24" s="86"/>
    </row>
    <row r="25" spans="1:14" s="4" customFormat="1" ht="55.2" customHeight="1">
      <c r="A25" s="75">
        <f>A23+1</f>
        <v>45217</v>
      </c>
      <c r="B25" s="104" t="s">
        <v>9</v>
      </c>
      <c r="C25" s="26" t="s">
        <v>180</v>
      </c>
      <c r="D25" s="22" t="s">
        <v>152</v>
      </c>
      <c r="E25" s="33" t="s">
        <v>44</v>
      </c>
      <c r="F25" s="16" t="s">
        <v>137</v>
      </c>
      <c r="G25" s="107" t="s">
        <v>18</v>
      </c>
      <c r="H25" s="34" t="s">
        <v>192</v>
      </c>
      <c r="I25" s="109" t="s">
        <v>196</v>
      </c>
      <c r="J25" s="83">
        <v>6.8</v>
      </c>
      <c r="K25" s="83">
        <v>2.6</v>
      </c>
      <c r="L25" s="83">
        <v>2.2000000000000002</v>
      </c>
      <c r="M25" s="83">
        <v>2.9</v>
      </c>
      <c r="N25" s="85">
        <f>J25*70+K25*75+L25*25+M25*45</f>
        <v>856.5</v>
      </c>
    </row>
    <row r="26" spans="1:14" s="1" customFormat="1" ht="21" customHeight="1">
      <c r="A26" s="76"/>
      <c r="B26" s="78"/>
      <c r="C26" s="35" t="s">
        <v>187</v>
      </c>
      <c r="D26" s="23" t="s">
        <v>153</v>
      </c>
      <c r="E26" s="30" t="s">
        <v>45</v>
      </c>
      <c r="F26" s="15" t="s">
        <v>138</v>
      </c>
      <c r="G26" s="108"/>
      <c r="H26" s="31" t="s">
        <v>193</v>
      </c>
      <c r="I26" s="110"/>
      <c r="J26" s="84"/>
      <c r="K26" s="84"/>
      <c r="L26" s="84"/>
      <c r="M26" s="84"/>
      <c r="N26" s="86"/>
    </row>
    <row r="27" spans="1:14" s="4" customFormat="1" ht="55.2" customHeight="1">
      <c r="A27" s="75">
        <f>A25+1</f>
        <v>45218</v>
      </c>
      <c r="B27" s="77" t="s">
        <v>10</v>
      </c>
      <c r="C27" s="19" t="s">
        <v>95</v>
      </c>
      <c r="D27" s="22" t="s">
        <v>203</v>
      </c>
      <c r="E27" s="33" t="s">
        <v>68</v>
      </c>
      <c r="F27" s="49" t="s">
        <v>27</v>
      </c>
      <c r="G27" s="79" t="s">
        <v>17</v>
      </c>
      <c r="H27" s="34" t="s">
        <v>125</v>
      </c>
      <c r="I27" s="81"/>
      <c r="J27" s="83">
        <v>6.3</v>
      </c>
      <c r="K27" s="83">
        <v>2.7</v>
      </c>
      <c r="L27" s="83">
        <v>2.2000000000000002</v>
      </c>
      <c r="M27" s="83">
        <v>2.7</v>
      </c>
      <c r="N27" s="85">
        <f>J27*70+K27*75+L27*25+M27*45</f>
        <v>820</v>
      </c>
    </row>
    <row r="28" spans="1:14" s="1" customFormat="1" ht="21" customHeight="1">
      <c r="A28" s="76"/>
      <c r="B28" s="78"/>
      <c r="C28" s="29" t="s">
        <v>96</v>
      </c>
      <c r="D28" s="23" t="s">
        <v>204</v>
      </c>
      <c r="E28" s="30" t="s">
        <v>166</v>
      </c>
      <c r="F28" s="12" t="s">
        <v>28</v>
      </c>
      <c r="G28" s="87"/>
      <c r="H28" s="31" t="s">
        <v>126</v>
      </c>
      <c r="I28" s="82"/>
      <c r="J28" s="84"/>
      <c r="K28" s="84"/>
      <c r="L28" s="84"/>
      <c r="M28" s="84"/>
      <c r="N28" s="86"/>
    </row>
    <row r="29" spans="1:14" s="4" customFormat="1" ht="55.2" customHeight="1">
      <c r="A29" s="75">
        <f>A27+1</f>
        <v>45219</v>
      </c>
      <c r="B29" s="77" t="s">
        <v>11</v>
      </c>
      <c r="C29" s="22" t="s">
        <v>208</v>
      </c>
      <c r="D29" s="22" t="s">
        <v>205</v>
      </c>
      <c r="E29" s="50" t="s">
        <v>48</v>
      </c>
      <c r="F29" s="17" t="s">
        <v>46</v>
      </c>
      <c r="G29" s="79" t="s">
        <v>17</v>
      </c>
      <c r="H29" s="34" t="s">
        <v>127</v>
      </c>
      <c r="I29" s="81"/>
      <c r="J29" s="83">
        <v>6.2</v>
      </c>
      <c r="K29" s="83">
        <v>2.5</v>
      </c>
      <c r="L29" s="83">
        <v>2.1</v>
      </c>
      <c r="M29" s="83">
        <v>2.9</v>
      </c>
      <c r="N29" s="85">
        <f>J29*70+K29*75+L29*25+M29*45</f>
        <v>804.5</v>
      </c>
    </row>
    <row r="30" spans="1:14" s="1" customFormat="1" ht="21" customHeight="1" thickBot="1">
      <c r="A30" s="76"/>
      <c r="B30" s="78"/>
      <c r="C30" s="35" t="s">
        <v>209</v>
      </c>
      <c r="D30" s="23" t="s">
        <v>206</v>
      </c>
      <c r="E30" s="30" t="s">
        <v>49</v>
      </c>
      <c r="F30" s="14" t="s">
        <v>47</v>
      </c>
      <c r="G30" s="80"/>
      <c r="H30" s="31" t="s">
        <v>128</v>
      </c>
      <c r="I30" s="82"/>
      <c r="J30" s="84"/>
      <c r="K30" s="84"/>
      <c r="L30" s="84"/>
      <c r="M30" s="84"/>
      <c r="N30" s="86"/>
    </row>
    <row r="31" spans="1:14" s="4" customFormat="1" ht="55.2" customHeight="1" thickTop="1">
      <c r="A31" s="97">
        <v>45222</v>
      </c>
      <c r="B31" s="98" t="s">
        <v>12</v>
      </c>
      <c r="C31" s="44" t="s">
        <v>81</v>
      </c>
      <c r="D31" s="44" t="s">
        <v>148</v>
      </c>
      <c r="E31" s="45" t="s">
        <v>167</v>
      </c>
      <c r="F31" s="18" t="s">
        <v>70</v>
      </c>
      <c r="G31" s="99" t="s">
        <v>19</v>
      </c>
      <c r="H31" s="51" t="s">
        <v>130</v>
      </c>
      <c r="I31" s="101"/>
      <c r="J31" s="102">
        <v>6.6</v>
      </c>
      <c r="K31" s="102">
        <v>2.7</v>
      </c>
      <c r="L31" s="102">
        <v>2</v>
      </c>
      <c r="M31" s="102">
        <v>2.9</v>
      </c>
      <c r="N31" s="103">
        <f>J31*70+K31*75+L31*25+M31*45</f>
        <v>845</v>
      </c>
    </row>
    <row r="32" spans="1:14" s="1" customFormat="1" ht="21" customHeight="1">
      <c r="A32" s="76"/>
      <c r="B32" s="78"/>
      <c r="C32" s="35" t="s">
        <v>83</v>
      </c>
      <c r="D32" s="23" t="s">
        <v>149</v>
      </c>
      <c r="E32" s="47" t="s">
        <v>168</v>
      </c>
      <c r="F32" s="15" t="s">
        <v>71</v>
      </c>
      <c r="G32" s="100"/>
      <c r="H32" s="31" t="s">
        <v>129</v>
      </c>
      <c r="I32" s="82"/>
      <c r="J32" s="84"/>
      <c r="K32" s="84"/>
      <c r="L32" s="84"/>
      <c r="M32" s="84"/>
      <c r="N32" s="86"/>
    </row>
    <row r="33" spans="1:14" s="4" customFormat="1" ht="55.2" customHeight="1">
      <c r="A33" s="75">
        <f>A31+1</f>
        <v>45223</v>
      </c>
      <c r="B33" s="104" t="s">
        <v>16</v>
      </c>
      <c r="C33" s="26" t="s">
        <v>182</v>
      </c>
      <c r="D33" s="26" t="s">
        <v>111</v>
      </c>
      <c r="E33" s="27" t="s">
        <v>53</v>
      </c>
      <c r="F33" s="13" t="s">
        <v>67</v>
      </c>
      <c r="G33" s="80" t="s">
        <v>17</v>
      </c>
      <c r="H33" s="28" t="s">
        <v>160</v>
      </c>
      <c r="I33" s="105"/>
      <c r="J33" s="106">
        <v>6.2</v>
      </c>
      <c r="K33" s="106">
        <v>2.7</v>
      </c>
      <c r="L33" s="106">
        <v>2.2000000000000002</v>
      </c>
      <c r="M33" s="106">
        <v>3</v>
      </c>
      <c r="N33" s="85">
        <f>J33*70+K33*75+L33*25+M33*45</f>
        <v>826.5</v>
      </c>
    </row>
    <row r="34" spans="1:14" s="1" customFormat="1" ht="21" customHeight="1">
      <c r="A34" s="76"/>
      <c r="B34" s="78"/>
      <c r="C34" s="35" t="s">
        <v>183</v>
      </c>
      <c r="D34" s="25" t="s">
        <v>112</v>
      </c>
      <c r="E34" s="30" t="s">
        <v>54</v>
      </c>
      <c r="F34" s="15" t="s">
        <v>66</v>
      </c>
      <c r="G34" s="87"/>
      <c r="H34" s="31" t="s">
        <v>161</v>
      </c>
      <c r="I34" s="82"/>
      <c r="J34" s="84"/>
      <c r="K34" s="84"/>
      <c r="L34" s="84"/>
      <c r="M34" s="84"/>
      <c r="N34" s="86"/>
    </row>
    <row r="35" spans="1:14" s="4" customFormat="1" ht="55.2" customHeight="1">
      <c r="A35" s="75">
        <f>A33+1</f>
        <v>45224</v>
      </c>
      <c r="B35" s="104" t="s">
        <v>9</v>
      </c>
      <c r="C35" s="26" t="s">
        <v>188</v>
      </c>
      <c r="D35" s="32" t="s">
        <v>97</v>
      </c>
      <c r="E35" s="33" t="s">
        <v>55</v>
      </c>
      <c r="F35" s="49" t="s">
        <v>73</v>
      </c>
      <c r="G35" s="107" t="s">
        <v>18</v>
      </c>
      <c r="H35" s="52" t="s">
        <v>194</v>
      </c>
      <c r="I35" s="81"/>
      <c r="J35" s="83">
        <v>6.6</v>
      </c>
      <c r="K35" s="83">
        <v>2.7</v>
      </c>
      <c r="L35" s="83">
        <v>2.2000000000000002</v>
      </c>
      <c r="M35" s="83">
        <v>2.8</v>
      </c>
      <c r="N35" s="85">
        <f>J35*70+K35*75+L35*25+M35*45</f>
        <v>845.5</v>
      </c>
    </row>
    <row r="36" spans="1:14" s="1" customFormat="1" ht="21" customHeight="1">
      <c r="A36" s="76"/>
      <c r="B36" s="78"/>
      <c r="C36" s="35" t="s">
        <v>189</v>
      </c>
      <c r="D36" s="23" t="s">
        <v>98</v>
      </c>
      <c r="E36" s="30" t="s">
        <v>115</v>
      </c>
      <c r="F36" s="12" t="s">
        <v>110</v>
      </c>
      <c r="G36" s="108"/>
      <c r="H36" s="53" t="s">
        <v>195</v>
      </c>
      <c r="I36" s="82"/>
      <c r="J36" s="84"/>
      <c r="K36" s="84"/>
      <c r="L36" s="84"/>
      <c r="M36" s="84"/>
      <c r="N36" s="86"/>
    </row>
    <row r="37" spans="1:14" s="4" customFormat="1" ht="55.2" customHeight="1">
      <c r="A37" s="75">
        <f>A35+1</f>
        <v>45225</v>
      </c>
      <c r="B37" s="77" t="s">
        <v>10</v>
      </c>
      <c r="C37" s="26" t="s">
        <v>91</v>
      </c>
      <c r="D37" s="32" t="s">
        <v>113</v>
      </c>
      <c r="E37" s="33" t="s">
        <v>56</v>
      </c>
      <c r="F37" s="16" t="s">
        <v>57</v>
      </c>
      <c r="G37" s="79" t="s">
        <v>17</v>
      </c>
      <c r="H37" s="34" t="s">
        <v>146</v>
      </c>
      <c r="I37" s="81"/>
      <c r="J37" s="83">
        <v>6.4</v>
      </c>
      <c r="K37" s="83">
        <v>2.6</v>
      </c>
      <c r="L37" s="83">
        <v>2.2000000000000002</v>
      </c>
      <c r="M37" s="83">
        <v>2.7</v>
      </c>
      <c r="N37" s="85">
        <f>J37*70+K37*75+L37*25+M37*45</f>
        <v>819.5</v>
      </c>
    </row>
    <row r="38" spans="1:14" s="1" customFormat="1" ht="21" customHeight="1">
      <c r="A38" s="76"/>
      <c r="B38" s="78"/>
      <c r="C38" s="35" t="s">
        <v>92</v>
      </c>
      <c r="D38" s="23" t="s">
        <v>141</v>
      </c>
      <c r="E38" s="30" t="s">
        <v>80</v>
      </c>
      <c r="F38" s="15" t="s">
        <v>58</v>
      </c>
      <c r="G38" s="87"/>
      <c r="H38" s="37" t="s">
        <v>147</v>
      </c>
      <c r="I38" s="82"/>
      <c r="J38" s="84"/>
      <c r="K38" s="84"/>
      <c r="L38" s="84"/>
      <c r="M38" s="84"/>
      <c r="N38" s="86"/>
    </row>
    <row r="39" spans="1:14" s="4" customFormat="1" ht="55.2" customHeight="1">
      <c r="A39" s="75">
        <f>A37+1</f>
        <v>45226</v>
      </c>
      <c r="B39" s="77" t="s">
        <v>11</v>
      </c>
      <c r="C39" s="22" t="s">
        <v>325</v>
      </c>
      <c r="D39" s="22" t="s">
        <v>154</v>
      </c>
      <c r="E39" s="33" t="s">
        <v>59</v>
      </c>
      <c r="F39" s="16" t="s">
        <v>60</v>
      </c>
      <c r="G39" s="79" t="s">
        <v>17</v>
      </c>
      <c r="H39" s="36" t="s">
        <v>133</v>
      </c>
      <c r="I39" s="81"/>
      <c r="J39" s="83">
        <v>6.6</v>
      </c>
      <c r="K39" s="83">
        <v>2.6</v>
      </c>
      <c r="L39" s="83">
        <v>2.1</v>
      </c>
      <c r="M39" s="83">
        <v>3</v>
      </c>
      <c r="N39" s="85">
        <f>J39*70+K39*75+L39*25+M39*45</f>
        <v>844.5</v>
      </c>
    </row>
    <row r="40" spans="1:14" s="1" customFormat="1" ht="21" customHeight="1" thickBot="1">
      <c r="A40" s="76"/>
      <c r="B40" s="78"/>
      <c r="C40" s="29" t="s">
        <v>207</v>
      </c>
      <c r="D40" s="23" t="s">
        <v>104</v>
      </c>
      <c r="E40" s="30" t="s">
        <v>159</v>
      </c>
      <c r="F40" s="15" t="s">
        <v>61</v>
      </c>
      <c r="G40" s="80"/>
      <c r="H40" s="37" t="s">
        <v>134</v>
      </c>
      <c r="I40" s="82"/>
      <c r="J40" s="84"/>
      <c r="K40" s="84"/>
      <c r="L40" s="84"/>
      <c r="M40" s="84"/>
      <c r="N40" s="86"/>
    </row>
    <row r="41" spans="1:14" s="4" customFormat="1" ht="55.2" customHeight="1" thickTop="1">
      <c r="A41" s="97">
        <v>45229</v>
      </c>
      <c r="B41" s="98" t="s">
        <v>12</v>
      </c>
      <c r="C41" s="44" t="s">
        <v>85</v>
      </c>
      <c r="D41" s="54" t="s">
        <v>157</v>
      </c>
      <c r="E41" s="45" t="s">
        <v>62</v>
      </c>
      <c r="F41" s="55" t="s">
        <v>63</v>
      </c>
      <c r="G41" s="99" t="s">
        <v>19</v>
      </c>
      <c r="H41" s="51" t="s">
        <v>131</v>
      </c>
      <c r="I41" s="101"/>
      <c r="J41" s="102">
        <v>6.3</v>
      </c>
      <c r="K41" s="102">
        <v>2.7</v>
      </c>
      <c r="L41" s="102">
        <v>2.2000000000000002</v>
      </c>
      <c r="M41" s="102">
        <v>2.8</v>
      </c>
      <c r="N41" s="103">
        <f>J41*70+K41*75+L41*25+M41*45</f>
        <v>824.5</v>
      </c>
    </row>
    <row r="42" spans="1:14" s="1" customFormat="1" ht="21" customHeight="1">
      <c r="A42" s="76"/>
      <c r="B42" s="78"/>
      <c r="C42" s="35" t="s">
        <v>86</v>
      </c>
      <c r="D42" s="23" t="s">
        <v>158</v>
      </c>
      <c r="E42" s="30" t="s">
        <v>177</v>
      </c>
      <c r="F42" s="14" t="s">
        <v>64</v>
      </c>
      <c r="G42" s="100"/>
      <c r="H42" s="31" t="s">
        <v>132</v>
      </c>
      <c r="I42" s="82"/>
      <c r="J42" s="84"/>
      <c r="K42" s="84"/>
      <c r="L42" s="84"/>
      <c r="M42" s="84"/>
      <c r="N42" s="86"/>
    </row>
    <row r="43" spans="1:14" s="4" customFormat="1" ht="55.2" customHeight="1">
      <c r="A43" s="75">
        <f>A41+1</f>
        <v>45230</v>
      </c>
      <c r="B43" s="104" t="s">
        <v>16</v>
      </c>
      <c r="C43" s="26" t="s">
        <v>182</v>
      </c>
      <c r="D43" s="19" t="s">
        <v>155</v>
      </c>
      <c r="E43" s="27" t="s">
        <v>65</v>
      </c>
      <c r="F43" s="13" t="s">
        <v>74</v>
      </c>
      <c r="G43" s="80" t="s">
        <v>17</v>
      </c>
      <c r="H43" s="28" t="s">
        <v>164</v>
      </c>
      <c r="I43" s="105"/>
      <c r="J43" s="106">
        <v>6.6</v>
      </c>
      <c r="K43" s="106">
        <v>2.5</v>
      </c>
      <c r="L43" s="106">
        <v>2.2000000000000002</v>
      </c>
      <c r="M43" s="106">
        <v>2.7</v>
      </c>
      <c r="N43" s="85">
        <f>J43*70+K43*75+L43*25+M43*45</f>
        <v>826</v>
      </c>
    </row>
    <row r="44" spans="1:14" s="1" customFormat="1" ht="21" customHeight="1" thickBot="1">
      <c r="A44" s="76"/>
      <c r="B44" s="78"/>
      <c r="C44" s="35" t="s">
        <v>183</v>
      </c>
      <c r="D44" s="23" t="s">
        <v>156</v>
      </c>
      <c r="E44" s="30" t="s">
        <v>23</v>
      </c>
      <c r="F44" s="15" t="s">
        <v>75</v>
      </c>
      <c r="G44" s="87"/>
      <c r="H44" s="37" t="s">
        <v>165</v>
      </c>
      <c r="I44" s="82"/>
      <c r="J44" s="84"/>
      <c r="K44" s="84"/>
      <c r="L44" s="84"/>
      <c r="M44" s="84"/>
      <c r="N44" s="86"/>
    </row>
    <row r="45" spans="1:14" ht="48" customHeight="1" thickTop="1">
      <c r="A45" s="88" t="s">
        <v>20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</sheetData>
  <mergeCells count="185">
    <mergeCell ref="A1:N1"/>
    <mergeCell ref="A2:B2"/>
    <mergeCell ref="E2:F2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3:A4"/>
    <mergeCell ref="B3:B4"/>
    <mergeCell ref="G3:G4"/>
    <mergeCell ref="I3:I4"/>
    <mergeCell ref="J3:J4"/>
    <mergeCell ref="K3:K4"/>
    <mergeCell ref="L3:L4"/>
    <mergeCell ref="M3:M4"/>
    <mergeCell ref="N3:N4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A5:A6"/>
    <mergeCell ref="B5:B6"/>
    <mergeCell ref="G5:G6"/>
    <mergeCell ref="I5:I6"/>
    <mergeCell ref="J5:J6"/>
    <mergeCell ref="K5:K6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K23:K24"/>
    <mergeCell ref="L23:L24"/>
    <mergeCell ref="M23:M24"/>
    <mergeCell ref="N23:N24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B27:B28"/>
    <mergeCell ref="G27:G28"/>
    <mergeCell ref="I27:I28"/>
    <mergeCell ref="J27:J28"/>
    <mergeCell ref="A35:A36"/>
    <mergeCell ref="A23:A24"/>
    <mergeCell ref="B23:B24"/>
    <mergeCell ref="G23:G24"/>
    <mergeCell ref="I23:I24"/>
    <mergeCell ref="J23:J24"/>
    <mergeCell ref="B35:B36"/>
    <mergeCell ref="G35:G36"/>
    <mergeCell ref="I35:I36"/>
    <mergeCell ref="J35:J36"/>
    <mergeCell ref="J43:J44"/>
    <mergeCell ref="K43:K44"/>
    <mergeCell ref="L43:L44"/>
    <mergeCell ref="M43:M44"/>
    <mergeCell ref="N43:N44"/>
    <mergeCell ref="L25:L26"/>
    <mergeCell ref="M25:M26"/>
    <mergeCell ref="N25:N26"/>
    <mergeCell ref="A41:A42"/>
    <mergeCell ref="B41:B42"/>
    <mergeCell ref="G41:G42"/>
    <mergeCell ref="I41:I42"/>
    <mergeCell ref="J41:J42"/>
    <mergeCell ref="K41:K42"/>
    <mergeCell ref="A25:A26"/>
    <mergeCell ref="B25:B26"/>
    <mergeCell ref="G25:G26"/>
    <mergeCell ref="I25:I26"/>
    <mergeCell ref="J25:J26"/>
    <mergeCell ref="K25:K26"/>
    <mergeCell ref="L41:L42"/>
    <mergeCell ref="M41:M42"/>
    <mergeCell ref="N41:N42"/>
    <mergeCell ref="A27:A28"/>
    <mergeCell ref="A45:N45"/>
    <mergeCell ref="A13:N1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43:A44"/>
    <mergeCell ref="B43:B44"/>
    <mergeCell ref="G43:G44"/>
    <mergeCell ref="I43:I44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</mergeCells>
  <phoneticPr fontId="4" type="noConversion"/>
  <printOptions horizontalCentered="1"/>
  <pageMargins left="0" right="0" top="0.39370078740157483" bottom="0" header="0" footer="0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AC55-75D8-4F3A-8B19-5652A440AAE1}">
  <sheetPr>
    <pageSetUpPr fitToPage="1"/>
  </sheetPr>
  <dimension ref="A1:M45"/>
  <sheetViews>
    <sheetView tabSelected="1" view="pageBreakPreview" zoomScale="55" zoomScaleSheetLayoutView="55" workbookViewId="0">
      <selection activeCell="D31" sqref="D31"/>
    </sheetView>
  </sheetViews>
  <sheetFormatPr defaultRowHeight="28.2"/>
  <cols>
    <col min="1" max="1" width="6.21875" style="2" customWidth="1"/>
    <col min="2" max="2" width="3.6640625" style="1" customWidth="1"/>
    <col min="3" max="3" width="27.44140625" style="10" customWidth="1"/>
    <col min="4" max="4" width="38.88671875" style="10" customWidth="1"/>
    <col min="5" max="5" width="37.6640625" style="10" customWidth="1"/>
    <col min="6" max="6" width="11.5546875" style="10" customWidth="1"/>
    <col min="7" max="7" width="32" style="10" customWidth="1"/>
    <col min="8" max="8" width="4.6640625" style="10" customWidth="1"/>
    <col min="9" max="13" width="4.6640625" customWidth="1"/>
  </cols>
  <sheetData>
    <row r="1" spans="1:13" ht="88.2" customHeight="1" thickBot="1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</row>
    <row r="2" spans="1:13" ht="31.95" customHeight="1" thickBot="1">
      <c r="A2" s="124" t="s">
        <v>0</v>
      </c>
      <c r="B2" s="125"/>
      <c r="C2" s="5" t="s">
        <v>1</v>
      </c>
      <c r="D2" s="6" t="s">
        <v>2</v>
      </c>
      <c r="E2" s="56" t="s">
        <v>3</v>
      </c>
      <c r="F2" s="7" t="s">
        <v>4</v>
      </c>
      <c r="G2" s="8" t="s">
        <v>5</v>
      </c>
      <c r="H2" s="9" t="s">
        <v>15</v>
      </c>
      <c r="I2" s="3" t="s">
        <v>13</v>
      </c>
      <c r="J2" s="3" t="s">
        <v>14</v>
      </c>
      <c r="K2" s="3" t="s">
        <v>6</v>
      </c>
      <c r="L2" s="3" t="s">
        <v>7</v>
      </c>
      <c r="M2" s="11" t="s">
        <v>8</v>
      </c>
    </row>
    <row r="3" spans="1:13" s="4" customFormat="1" ht="55.2" customHeight="1" thickTop="1">
      <c r="A3" s="75">
        <v>45201</v>
      </c>
      <c r="B3" s="104" t="s">
        <v>12</v>
      </c>
      <c r="C3" s="19" t="s">
        <v>82</v>
      </c>
      <c r="D3" s="26" t="s">
        <v>118</v>
      </c>
      <c r="E3" s="27" t="s">
        <v>22</v>
      </c>
      <c r="F3" s="128" t="s">
        <v>19</v>
      </c>
      <c r="G3" s="28" t="s">
        <v>169</v>
      </c>
      <c r="H3" s="129" t="s">
        <v>217</v>
      </c>
      <c r="I3" s="106">
        <v>3.1</v>
      </c>
      <c r="J3" s="106">
        <v>1</v>
      </c>
      <c r="K3" s="106">
        <v>1.4</v>
      </c>
      <c r="L3" s="106">
        <v>1.5</v>
      </c>
      <c r="M3" s="103">
        <f>I3*70+J3*75+K3*25+L3*45</f>
        <v>394.5</v>
      </c>
    </row>
    <row r="4" spans="1:13" s="1" customFormat="1" ht="21" customHeight="1">
      <c r="A4" s="76"/>
      <c r="B4" s="78"/>
      <c r="C4" s="29" t="s">
        <v>84</v>
      </c>
      <c r="D4" s="23" t="s">
        <v>117</v>
      </c>
      <c r="E4" s="30" t="s">
        <v>23</v>
      </c>
      <c r="F4" s="100"/>
      <c r="G4" s="31" t="s">
        <v>170</v>
      </c>
      <c r="H4" s="130"/>
      <c r="I4" s="84"/>
      <c r="J4" s="84"/>
      <c r="K4" s="84"/>
      <c r="L4" s="84"/>
      <c r="M4" s="86"/>
    </row>
    <row r="5" spans="1:13" s="4" customFormat="1" ht="55.2" customHeight="1">
      <c r="A5" s="75">
        <f>A3+1</f>
        <v>45202</v>
      </c>
      <c r="B5" s="104" t="s">
        <v>16</v>
      </c>
      <c r="C5" s="139" t="s">
        <v>85</v>
      </c>
      <c r="D5" s="26" t="s">
        <v>99</v>
      </c>
      <c r="E5" s="27" t="s">
        <v>221</v>
      </c>
      <c r="F5" s="80" t="s">
        <v>17</v>
      </c>
      <c r="G5" s="28" t="s">
        <v>171</v>
      </c>
      <c r="H5" s="129"/>
      <c r="I5" s="106">
        <v>3</v>
      </c>
      <c r="J5" s="106">
        <v>1.1000000000000001</v>
      </c>
      <c r="K5" s="106">
        <v>1.5</v>
      </c>
      <c r="L5" s="106">
        <v>1.5</v>
      </c>
      <c r="M5" s="85">
        <f>I5*70+J5*75+K5*25+L5*45</f>
        <v>397.5</v>
      </c>
    </row>
    <row r="6" spans="1:13" s="1" customFormat="1" ht="21" customHeight="1">
      <c r="A6" s="76"/>
      <c r="B6" s="78"/>
      <c r="C6" s="140" t="s">
        <v>86</v>
      </c>
      <c r="D6" s="23" t="s">
        <v>100</v>
      </c>
      <c r="E6" s="30" t="s">
        <v>224</v>
      </c>
      <c r="F6" s="87"/>
      <c r="G6" s="31" t="s">
        <v>172</v>
      </c>
      <c r="H6" s="130"/>
      <c r="I6" s="84"/>
      <c r="J6" s="84"/>
      <c r="K6" s="84"/>
      <c r="L6" s="84"/>
      <c r="M6" s="86"/>
    </row>
    <row r="7" spans="1:13" s="4" customFormat="1" ht="55.2" customHeight="1">
      <c r="A7" s="75">
        <f>A5+1</f>
        <v>45203</v>
      </c>
      <c r="B7" s="104" t="s">
        <v>9</v>
      </c>
      <c r="C7" s="147" t="s">
        <v>91</v>
      </c>
      <c r="D7" s="32" t="s">
        <v>101</v>
      </c>
      <c r="E7" s="33" t="s">
        <v>25</v>
      </c>
      <c r="F7" s="107" t="s">
        <v>18</v>
      </c>
      <c r="G7" s="34" t="s">
        <v>227</v>
      </c>
      <c r="H7" s="129" t="s">
        <v>217</v>
      </c>
      <c r="I7" s="83">
        <v>3</v>
      </c>
      <c r="J7" s="83">
        <v>1</v>
      </c>
      <c r="K7" s="83">
        <v>1.5</v>
      </c>
      <c r="L7" s="83">
        <v>1.6</v>
      </c>
      <c r="M7" s="85">
        <f>I7*70+J7*75+K7*25+L7*45</f>
        <v>394.5</v>
      </c>
    </row>
    <row r="8" spans="1:13" s="1" customFormat="1" ht="21" customHeight="1">
      <c r="A8" s="76"/>
      <c r="B8" s="78"/>
      <c r="C8" s="146" t="s">
        <v>92</v>
      </c>
      <c r="D8" s="23" t="s">
        <v>102</v>
      </c>
      <c r="E8" s="30" t="s">
        <v>26</v>
      </c>
      <c r="F8" s="108"/>
      <c r="G8" s="31" t="s">
        <v>230</v>
      </c>
      <c r="H8" s="130"/>
      <c r="I8" s="84"/>
      <c r="J8" s="84"/>
      <c r="K8" s="84"/>
      <c r="L8" s="84"/>
      <c r="M8" s="86"/>
    </row>
    <row r="9" spans="1:13" s="4" customFormat="1" ht="55.2" customHeight="1">
      <c r="A9" s="114">
        <f>A7+1</f>
        <v>45204</v>
      </c>
      <c r="B9" s="77" t="s">
        <v>10</v>
      </c>
      <c r="C9" s="19" t="s">
        <v>87</v>
      </c>
      <c r="D9" s="32" t="s">
        <v>233</v>
      </c>
      <c r="E9" s="33" t="s">
        <v>234</v>
      </c>
      <c r="F9" s="79" t="s">
        <v>17</v>
      </c>
      <c r="G9" s="36" t="s">
        <v>119</v>
      </c>
      <c r="H9" s="129"/>
      <c r="I9" s="83">
        <v>3</v>
      </c>
      <c r="J9" s="83">
        <v>1</v>
      </c>
      <c r="K9" s="83">
        <v>1.5</v>
      </c>
      <c r="L9" s="83">
        <v>1.6</v>
      </c>
      <c r="M9" s="85">
        <f>I9*70+J9*75+K9*25+L9*45</f>
        <v>394.5</v>
      </c>
    </row>
    <row r="10" spans="1:13" s="1" customFormat="1" ht="21" customHeight="1">
      <c r="A10" s="76"/>
      <c r="B10" s="78"/>
      <c r="C10" s="29" t="s">
        <v>88</v>
      </c>
      <c r="D10" s="23" t="s">
        <v>237</v>
      </c>
      <c r="E10" s="30" t="s">
        <v>238</v>
      </c>
      <c r="F10" s="87"/>
      <c r="G10" s="37" t="s">
        <v>120</v>
      </c>
      <c r="H10" s="130"/>
      <c r="I10" s="84"/>
      <c r="J10" s="84"/>
      <c r="K10" s="84"/>
      <c r="L10" s="84"/>
      <c r="M10" s="86"/>
    </row>
    <row r="11" spans="1:13" s="4" customFormat="1" ht="55.2" customHeight="1">
      <c r="A11" s="114">
        <f>A9+1</f>
        <v>45205</v>
      </c>
      <c r="B11" s="77" t="s">
        <v>11</v>
      </c>
      <c r="C11" s="141" t="s">
        <v>328</v>
      </c>
      <c r="D11" s="32" t="s">
        <v>103</v>
      </c>
      <c r="E11" s="33" t="s">
        <v>241</v>
      </c>
      <c r="F11" s="79" t="s">
        <v>17</v>
      </c>
      <c r="G11" s="34" t="s">
        <v>144</v>
      </c>
      <c r="H11" s="129" t="s">
        <v>217</v>
      </c>
      <c r="I11" s="83">
        <v>3.1</v>
      </c>
      <c r="J11" s="83">
        <v>1.1000000000000001</v>
      </c>
      <c r="K11" s="83">
        <v>1.5</v>
      </c>
      <c r="L11" s="83">
        <v>1.6</v>
      </c>
      <c r="M11" s="85">
        <f>I11*70+J11*75+K11*25+L11*45</f>
        <v>409</v>
      </c>
    </row>
    <row r="12" spans="1:13" s="1" customFormat="1" ht="21" customHeight="1" thickBot="1">
      <c r="A12" s="115"/>
      <c r="B12" s="116"/>
      <c r="C12" s="142" t="s">
        <v>329</v>
      </c>
      <c r="D12" s="24" t="s">
        <v>104</v>
      </c>
      <c r="E12" s="39" t="s">
        <v>244</v>
      </c>
      <c r="F12" s="117"/>
      <c r="G12" s="41" t="s">
        <v>145</v>
      </c>
      <c r="H12" s="130"/>
      <c r="I12" s="119"/>
      <c r="J12" s="119"/>
      <c r="K12" s="119"/>
      <c r="L12" s="119"/>
      <c r="M12" s="120"/>
    </row>
    <row r="13" spans="1:13" s="4" customFormat="1" ht="55.2" customHeight="1" thickTop="1">
      <c r="A13" s="91" t="s">
        <v>21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 s="1" customFormat="1" ht="21" customHeight="1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6"/>
    </row>
    <row r="15" spans="1:13" s="4" customFormat="1" ht="55.2" customHeight="1">
      <c r="A15" s="75">
        <v>45210</v>
      </c>
      <c r="B15" s="104" t="s">
        <v>9</v>
      </c>
      <c r="C15" s="139" t="s">
        <v>336</v>
      </c>
      <c r="D15" s="21" t="s">
        <v>140</v>
      </c>
      <c r="E15" s="27" t="s">
        <v>33</v>
      </c>
      <c r="F15" s="107" t="s">
        <v>18</v>
      </c>
      <c r="G15" s="28" t="s">
        <v>247</v>
      </c>
      <c r="H15" s="129" t="s">
        <v>217</v>
      </c>
      <c r="I15" s="106">
        <v>3.1</v>
      </c>
      <c r="J15" s="106">
        <v>1</v>
      </c>
      <c r="K15" s="106">
        <v>1.5</v>
      </c>
      <c r="L15" s="106">
        <v>1.6</v>
      </c>
      <c r="M15" s="113">
        <f>I15*70+J15*75+K15*25+L15*45</f>
        <v>401.5</v>
      </c>
    </row>
    <row r="16" spans="1:13" s="1" customFormat="1" ht="21" customHeight="1">
      <c r="A16" s="76"/>
      <c r="B16" s="112"/>
      <c r="C16" s="146" t="s">
        <v>337</v>
      </c>
      <c r="D16" s="23" t="s">
        <v>114</v>
      </c>
      <c r="E16" s="30" t="s">
        <v>34</v>
      </c>
      <c r="F16" s="108"/>
      <c r="G16" s="31" t="s">
        <v>250</v>
      </c>
      <c r="H16" s="130"/>
      <c r="I16" s="84"/>
      <c r="J16" s="84"/>
      <c r="K16" s="84"/>
      <c r="L16" s="84"/>
      <c r="M16" s="86"/>
    </row>
    <row r="17" spans="1:13" s="4" customFormat="1" ht="55.2" customHeight="1">
      <c r="A17" s="75">
        <f>A15+1</f>
        <v>45211</v>
      </c>
      <c r="B17" s="77" t="s">
        <v>10</v>
      </c>
      <c r="C17" s="21" t="s">
        <v>89</v>
      </c>
      <c r="D17" s="32" t="s">
        <v>105</v>
      </c>
      <c r="E17" s="33" t="s">
        <v>253</v>
      </c>
      <c r="F17" s="80" t="s">
        <v>17</v>
      </c>
      <c r="G17" s="34" t="s">
        <v>162</v>
      </c>
      <c r="H17" s="129"/>
      <c r="I17" s="83">
        <v>3</v>
      </c>
      <c r="J17" s="83">
        <v>1</v>
      </c>
      <c r="K17" s="83">
        <v>1.5</v>
      </c>
      <c r="L17" s="83">
        <v>1.6</v>
      </c>
      <c r="M17" s="85">
        <f>I17*70+J17*75+K17*25+L17*45</f>
        <v>394.5</v>
      </c>
    </row>
    <row r="18" spans="1:13" s="1" customFormat="1" ht="21" customHeight="1">
      <c r="A18" s="76"/>
      <c r="B18" s="112"/>
      <c r="C18" s="29" t="s">
        <v>90</v>
      </c>
      <c r="D18" s="23" t="s">
        <v>106</v>
      </c>
      <c r="E18" s="30" t="s">
        <v>255</v>
      </c>
      <c r="F18" s="87"/>
      <c r="G18" s="31" t="s">
        <v>163</v>
      </c>
      <c r="H18" s="130"/>
      <c r="I18" s="84"/>
      <c r="J18" s="84"/>
      <c r="K18" s="84"/>
      <c r="L18" s="84"/>
      <c r="M18" s="86"/>
    </row>
    <row r="19" spans="1:13" s="4" customFormat="1" ht="55.2" customHeight="1">
      <c r="A19" s="75">
        <f>A17+1</f>
        <v>45212</v>
      </c>
      <c r="B19" s="77" t="s">
        <v>11</v>
      </c>
      <c r="C19" s="143" t="s">
        <v>91</v>
      </c>
      <c r="D19" s="22" t="s">
        <v>109</v>
      </c>
      <c r="E19" s="33" t="s">
        <v>258</v>
      </c>
      <c r="F19" s="79" t="s">
        <v>17</v>
      </c>
      <c r="G19" s="36" t="s">
        <v>123</v>
      </c>
      <c r="H19" s="129" t="s">
        <v>217</v>
      </c>
      <c r="I19" s="83">
        <v>3</v>
      </c>
      <c r="J19" s="83">
        <v>1</v>
      </c>
      <c r="K19" s="83">
        <v>1.5</v>
      </c>
      <c r="L19" s="83">
        <v>1.5</v>
      </c>
      <c r="M19" s="85">
        <f>I19*70+J19*75+K19*25+L19*45</f>
        <v>390</v>
      </c>
    </row>
    <row r="20" spans="1:13" s="1" customFormat="1" ht="21" customHeight="1" thickBot="1">
      <c r="A20" s="76"/>
      <c r="B20" s="111"/>
      <c r="C20" s="144" t="s">
        <v>92</v>
      </c>
      <c r="D20" s="25" t="s">
        <v>150</v>
      </c>
      <c r="E20" s="30" t="s">
        <v>261</v>
      </c>
      <c r="F20" s="87"/>
      <c r="G20" s="37" t="s">
        <v>124</v>
      </c>
      <c r="H20" s="130"/>
      <c r="I20" s="84"/>
      <c r="J20" s="84"/>
      <c r="K20" s="84"/>
      <c r="L20" s="84"/>
      <c r="M20" s="86"/>
    </row>
    <row r="21" spans="1:13" s="4" customFormat="1" ht="55.2" customHeight="1" thickTop="1">
      <c r="A21" s="97">
        <v>45215</v>
      </c>
      <c r="B21" s="98" t="s">
        <v>12</v>
      </c>
      <c r="C21" s="43" t="s">
        <v>93</v>
      </c>
      <c r="D21" s="44" t="s">
        <v>107</v>
      </c>
      <c r="E21" s="45" t="s">
        <v>39</v>
      </c>
      <c r="F21" s="99" t="s">
        <v>19</v>
      </c>
      <c r="G21" s="46" t="s">
        <v>175</v>
      </c>
      <c r="H21" s="129" t="s">
        <v>217</v>
      </c>
      <c r="I21" s="102">
        <v>3</v>
      </c>
      <c r="J21" s="102">
        <v>1.2</v>
      </c>
      <c r="K21" s="102">
        <v>1.4</v>
      </c>
      <c r="L21" s="102">
        <v>1.6</v>
      </c>
      <c r="M21" s="103">
        <f>I21*70+J21*75+K21*25+L21*45</f>
        <v>407</v>
      </c>
    </row>
    <row r="22" spans="1:13" s="1" customFormat="1" ht="21" customHeight="1">
      <c r="A22" s="76"/>
      <c r="B22" s="78"/>
      <c r="C22" s="29" t="s">
        <v>94</v>
      </c>
      <c r="D22" s="23" t="s">
        <v>108</v>
      </c>
      <c r="E22" s="47" t="s">
        <v>265</v>
      </c>
      <c r="F22" s="100"/>
      <c r="G22" s="37" t="s">
        <v>176</v>
      </c>
      <c r="H22" s="130"/>
      <c r="I22" s="84"/>
      <c r="J22" s="84"/>
      <c r="K22" s="84"/>
      <c r="L22" s="84"/>
      <c r="M22" s="86"/>
    </row>
    <row r="23" spans="1:13" s="4" customFormat="1" ht="55.2" customHeight="1">
      <c r="A23" s="75">
        <f>A21+1</f>
        <v>45216</v>
      </c>
      <c r="B23" s="104" t="s">
        <v>16</v>
      </c>
      <c r="C23" s="139" t="s">
        <v>330</v>
      </c>
      <c r="D23" s="26" t="s">
        <v>268</v>
      </c>
      <c r="E23" s="27" t="s">
        <v>50</v>
      </c>
      <c r="F23" s="80" t="s">
        <v>17</v>
      </c>
      <c r="G23" s="28" t="s">
        <v>121</v>
      </c>
      <c r="H23" s="129" t="s">
        <v>217</v>
      </c>
      <c r="I23" s="106">
        <v>3.1</v>
      </c>
      <c r="J23" s="106">
        <v>1</v>
      </c>
      <c r="K23" s="106">
        <v>1.5</v>
      </c>
      <c r="L23" s="106">
        <v>1.6</v>
      </c>
      <c r="M23" s="85">
        <f>I23*70+J23*75+K23*25+L23*45</f>
        <v>401.5</v>
      </c>
    </row>
    <row r="24" spans="1:13" s="1" customFormat="1" ht="21" customHeight="1">
      <c r="A24" s="76"/>
      <c r="B24" s="78"/>
      <c r="C24" s="140" t="s">
        <v>331</v>
      </c>
      <c r="D24" s="23" t="s">
        <v>151</v>
      </c>
      <c r="E24" s="30" t="s">
        <v>271</v>
      </c>
      <c r="F24" s="87"/>
      <c r="G24" s="31" t="s">
        <v>122</v>
      </c>
      <c r="H24" s="130"/>
      <c r="I24" s="84"/>
      <c r="J24" s="84"/>
      <c r="K24" s="84"/>
      <c r="L24" s="84"/>
      <c r="M24" s="86"/>
    </row>
    <row r="25" spans="1:13" s="4" customFormat="1" ht="55.2" customHeight="1">
      <c r="A25" s="75">
        <f>A23+1</f>
        <v>45217</v>
      </c>
      <c r="B25" s="104" t="s">
        <v>9</v>
      </c>
      <c r="C25" s="143" t="s">
        <v>91</v>
      </c>
      <c r="D25" s="32" t="s">
        <v>274</v>
      </c>
      <c r="E25" s="33" t="s">
        <v>44</v>
      </c>
      <c r="F25" s="107" t="s">
        <v>18</v>
      </c>
      <c r="G25" s="34" t="s">
        <v>275</v>
      </c>
      <c r="H25" s="129" t="s">
        <v>196</v>
      </c>
      <c r="I25" s="83">
        <v>3</v>
      </c>
      <c r="J25" s="83">
        <v>1</v>
      </c>
      <c r="K25" s="83">
        <v>1.5</v>
      </c>
      <c r="L25" s="83">
        <v>1.5</v>
      </c>
      <c r="M25" s="85">
        <f>I25*70+J25*75+K25*25+L25*45</f>
        <v>390</v>
      </c>
    </row>
    <row r="26" spans="1:13" s="1" customFormat="1" ht="21" customHeight="1">
      <c r="A26" s="76"/>
      <c r="B26" s="78"/>
      <c r="C26" s="144" t="s">
        <v>92</v>
      </c>
      <c r="D26" s="23" t="s">
        <v>278</v>
      </c>
      <c r="E26" s="30" t="s">
        <v>45</v>
      </c>
      <c r="F26" s="108"/>
      <c r="G26" s="31" t="s">
        <v>279</v>
      </c>
      <c r="H26" s="130"/>
      <c r="I26" s="84"/>
      <c r="J26" s="84"/>
      <c r="K26" s="84"/>
      <c r="L26" s="84"/>
      <c r="M26" s="86"/>
    </row>
    <row r="27" spans="1:13" s="4" customFormat="1" ht="55.2" customHeight="1">
      <c r="A27" s="75">
        <f>A25+1</f>
        <v>45218</v>
      </c>
      <c r="B27" s="77" t="s">
        <v>10</v>
      </c>
      <c r="C27" s="19" t="s">
        <v>95</v>
      </c>
      <c r="D27" s="22" t="s">
        <v>203</v>
      </c>
      <c r="E27" s="33" t="s">
        <v>27</v>
      </c>
      <c r="F27" s="79" t="s">
        <v>17</v>
      </c>
      <c r="G27" s="34" t="s">
        <v>125</v>
      </c>
      <c r="H27" s="129"/>
      <c r="I27" s="83">
        <v>3.2</v>
      </c>
      <c r="J27" s="83">
        <v>1</v>
      </c>
      <c r="K27" s="83">
        <v>1.5</v>
      </c>
      <c r="L27" s="83">
        <v>1.5</v>
      </c>
      <c r="M27" s="85">
        <f>I27*70+J27*75+K27*25+L27*45</f>
        <v>404</v>
      </c>
    </row>
    <row r="28" spans="1:13" s="1" customFormat="1" ht="21" customHeight="1">
      <c r="A28" s="76"/>
      <c r="B28" s="78"/>
      <c r="C28" s="29" t="s">
        <v>96</v>
      </c>
      <c r="D28" s="23" t="s">
        <v>204</v>
      </c>
      <c r="E28" s="30" t="s">
        <v>28</v>
      </c>
      <c r="F28" s="87"/>
      <c r="G28" s="31" t="s">
        <v>126</v>
      </c>
      <c r="H28" s="130"/>
      <c r="I28" s="84"/>
      <c r="J28" s="84"/>
      <c r="K28" s="84"/>
      <c r="L28" s="84"/>
      <c r="M28" s="86"/>
    </row>
    <row r="29" spans="1:13" s="4" customFormat="1" ht="55.2" customHeight="1">
      <c r="A29" s="75">
        <f>A27+1</f>
        <v>45219</v>
      </c>
      <c r="B29" s="77" t="s">
        <v>11</v>
      </c>
      <c r="C29" s="145" t="s">
        <v>85</v>
      </c>
      <c r="D29" s="22" t="s">
        <v>152</v>
      </c>
      <c r="E29" s="50" t="s">
        <v>48</v>
      </c>
      <c r="F29" s="79" t="s">
        <v>17</v>
      </c>
      <c r="G29" s="34" t="s">
        <v>127</v>
      </c>
      <c r="H29" s="129" t="s">
        <v>217</v>
      </c>
      <c r="I29" s="83">
        <v>3</v>
      </c>
      <c r="J29" s="83">
        <v>1.1000000000000001</v>
      </c>
      <c r="K29" s="83">
        <v>1.4</v>
      </c>
      <c r="L29" s="83">
        <v>1.5</v>
      </c>
      <c r="M29" s="85">
        <f>I29*70+J29*75+K29*25+L29*45</f>
        <v>395</v>
      </c>
    </row>
    <row r="30" spans="1:13" s="1" customFormat="1" ht="21" customHeight="1" thickBot="1">
      <c r="A30" s="76"/>
      <c r="B30" s="78"/>
      <c r="C30" s="146" t="s">
        <v>86</v>
      </c>
      <c r="D30" s="23" t="s">
        <v>153</v>
      </c>
      <c r="E30" s="30" t="s">
        <v>49</v>
      </c>
      <c r="F30" s="80"/>
      <c r="G30" s="31" t="s">
        <v>128</v>
      </c>
      <c r="H30" s="130"/>
      <c r="I30" s="84"/>
      <c r="J30" s="84"/>
      <c r="K30" s="84"/>
      <c r="L30" s="84"/>
      <c r="M30" s="86"/>
    </row>
    <row r="31" spans="1:13" s="4" customFormat="1" ht="55.2" customHeight="1" thickTop="1">
      <c r="A31" s="97">
        <v>45222</v>
      </c>
      <c r="B31" s="98" t="s">
        <v>12</v>
      </c>
      <c r="C31" s="44" t="s">
        <v>81</v>
      </c>
      <c r="D31" s="44" t="s">
        <v>148</v>
      </c>
      <c r="E31" s="45" t="s">
        <v>167</v>
      </c>
      <c r="F31" s="99" t="s">
        <v>19</v>
      </c>
      <c r="G31" s="51" t="s">
        <v>130</v>
      </c>
      <c r="H31" s="129" t="s">
        <v>217</v>
      </c>
      <c r="I31" s="102">
        <v>3.1</v>
      </c>
      <c r="J31" s="102">
        <v>1.1000000000000001</v>
      </c>
      <c r="K31" s="102">
        <v>1.4</v>
      </c>
      <c r="L31" s="102">
        <v>1.6</v>
      </c>
      <c r="M31" s="103">
        <f>I31*70+J31*75+K31*25+L31*45</f>
        <v>406.5</v>
      </c>
    </row>
    <row r="32" spans="1:13" s="1" customFormat="1" ht="21" customHeight="1">
      <c r="A32" s="76"/>
      <c r="B32" s="78"/>
      <c r="C32" s="35" t="s">
        <v>83</v>
      </c>
      <c r="D32" s="23" t="s">
        <v>149</v>
      </c>
      <c r="E32" s="47" t="s">
        <v>168</v>
      </c>
      <c r="F32" s="100"/>
      <c r="G32" s="31" t="s">
        <v>129</v>
      </c>
      <c r="H32" s="130"/>
      <c r="I32" s="84"/>
      <c r="J32" s="84"/>
      <c r="K32" s="84"/>
      <c r="L32" s="84"/>
      <c r="M32" s="86"/>
    </row>
    <row r="33" spans="1:13" s="4" customFormat="1" ht="55.2" customHeight="1">
      <c r="A33" s="75">
        <f>A31+1</f>
        <v>45223</v>
      </c>
      <c r="B33" s="104" t="s">
        <v>16</v>
      </c>
      <c r="C33" s="147" t="s">
        <v>328</v>
      </c>
      <c r="D33" s="26" t="s">
        <v>289</v>
      </c>
      <c r="E33" s="27" t="s">
        <v>290</v>
      </c>
      <c r="F33" s="80" t="s">
        <v>17</v>
      </c>
      <c r="G33" s="28" t="s">
        <v>160</v>
      </c>
      <c r="H33" s="129"/>
      <c r="I33" s="106">
        <v>3</v>
      </c>
      <c r="J33" s="106">
        <v>1</v>
      </c>
      <c r="K33" s="106">
        <v>1.5</v>
      </c>
      <c r="L33" s="106">
        <v>1.5</v>
      </c>
      <c r="M33" s="85">
        <f>I33*70+J33*75+K33*25+L33*45</f>
        <v>390</v>
      </c>
    </row>
    <row r="34" spans="1:13" s="1" customFormat="1" ht="21" customHeight="1">
      <c r="A34" s="76"/>
      <c r="B34" s="78"/>
      <c r="C34" s="146" t="s">
        <v>329</v>
      </c>
      <c r="D34" s="25" t="s">
        <v>293</v>
      </c>
      <c r="E34" s="30" t="s">
        <v>294</v>
      </c>
      <c r="F34" s="87"/>
      <c r="G34" s="31" t="s">
        <v>161</v>
      </c>
      <c r="H34" s="130"/>
      <c r="I34" s="84"/>
      <c r="J34" s="84"/>
      <c r="K34" s="84"/>
      <c r="L34" s="84"/>
      <c r="M34" s="86"/>
    </row>
    <row r="35" spans="1:13" s="4" customFormat="1" ht="55.2" customHeight="1">
      <c r="A35" s="75">
        <f>A33+1</f>
        <v>45224</v>
      </c>
      <c r="B35" s="104" t="s">
        <v>9</v>
      </c>
      <c r="C35" s="139" t="s">
        <v>336</v>
      </c>
      <c r="D35" s="32" t="s">
        <v>73</v>
      </c>
      <c r="E35" s="33" t="s">
        <v>55</v>
      </c>
      <c r="F35" s="107" t="s">
        <v>18</v>
      </c>
      <c r="G35" s="52" t="s">
        <v>296</v>
      </c>
      <c r="H35" s="129" t="s">
        <v>217</v>
      </c>
      <c r="I35" s="83">
        <v>3.1</v>
      </c>
      <c r="J35" s="83">
        <v>1</v>
      </c>
      <c r="K35" s="83">
        <v>1.5</v>
      </c>
      <c r="L35" s="83">
        <v>1.5</v>
      </c>
      <c r="M35" s="85">
        <f>I35*70+J35*75+K35*25+L35*45</f>
        <v>397</v>
      </c>
    </row>
    <row r="36" spans="1:13" s="1" customFormat="1" ht="21" customHeight="1">
      <c r="A36" s="76"/>
      <c r="B36" s="78"/>
      <c r="C36" s="146" t="s">
        <v>337</v>
      </c>
      <c r="D36" s="23" t="s">
        <v>110</v>
      </c>
      <c r="E36" s="30" t="s">
        <v>115</v>
      </c>
      <c r="F36" s="108"/>
      <c r="G36" s="53" t="s">
        <v>298</v>
      </c>
      <c r="H36" s="130"/>
      <c r="I36" s="84"/>
      <c r="J36" s="84"/>
      <c r="K36" s="84"/>
      <c r="L36" s="84"/>
      <c r="M36" s="86"/>
    </row>
    <row r="37" spans="1:13" s="4" customFormat="1" ht="55.2" customHeight="1">
      <c r="A37" s="75">
        <f>A35+1</f>
        <v>45225</v>
      </c>
      <c r="B37" s="77" t="s">
        <v>10</v>
      </c>
      <c r="C37" s="26" t="s">
        <v>91</v>
      </c>
      <c r="D37" s="32" t="s">
        <v>113</v>
      </c>
      <c r="E37" s="33" t="s">
        <v>56</v>
      </c>
      <c r="F37" s="79" t="s">
        <v>17</v>
      </c>
      <c r="G37" s="34" t="s">
        <v>146</v>
      </c>
      <c r="H37" s="129"/>
      <c r="I37" s="83">
        <v>3</v>
      </c>
      <c r="J37" s="83">
        <v>1</v>
      </c>
      <c r="K37" s="83">
        <v>1.5</v>
      </c>
      <c r="L37" s="83">
        <v>1.5</v>
      </c>
      <c r="M37" s="85">
        <f>I37*70+J37*75+K37*25+L37*45</f>
        <v>390</v>
      </c>
    </row>
    <row r="38" spans="1:13" s="1" customFormat="1" ht="21" customHeight="1">
      <c r="A38" s="76"/>
      <c r="B38" s="78"/>
      <c r="C38" s="35" t="s">
        <v>92</v>
      </c>
      <c r="D38" s="23" t="s">
        <v>141</v>
      </c>
      <c r="E38" s="30" t="s">
        <v>80</v>
      </c>
      <c r="F38" s="87"/>
      <c r="G38" s="37" t="s">
        <v>147</v>
      </c>
      <c r="H38" s="130"/>
      <c r="I38" s="84"/>
      <c r="J38" s="84"/>
      <c r="K38" s="84"/>
      <c r="L38" s="84"/>
      <c r="M38" s="86"/>
    </row>
    <row r="39" spans="1:13" s="4" customFormat="1" ht="55.2" customHeight="1">
      <c r="A39" s="75">
        <f>A37+1</f>
        <v>45226</v>
      </c>
      <c r="B39" s="77" t="s">
        <v>11</v>
      </c>
      <c r="C39" s="148" t="s">
        <v>332</v>
      </c>
      <c r="D39" s="22" t="s">
        <v>154</v>
      </c>
      <c r="E39" s="33" t="s">
        <v>304</v>
      </c>
      <c r="F39" s="79" t="s">
        <v>17</v>
      </c>
      <c r="G39" s="36" t="s">
        <v>305</v>
      </c>
      <c r="H39" s="129" t="s">
        <v>217</v>
      </c>
      <c r="I39" s="83">
        <v>3</v>
      </c>
      <c r="J39" s="83">
        <v>1.1000000000000001</v>
      </c>
      <c r="K39" s="83">
        <v>1.4</v>
      </c>
      <c r="L39" s="83">
        <v>1.6</v>
      </c>
      <c r="M39" s="85">
        <f>I39*70+J39*75+K39*25+L39*45</f>
        <v>399.5</v>
      </c>
    </row>
    <row r="40" spans="1:13" s="1" customFormat="1" ht="21" customHeight="1" thickBot="1">
      <c r="A40" s="76"/>
      <c r="B40" s="78"/>
      <c r="C40" s="146" t="s">
        <v>333</v>
      </c>
      <c r="D40" s="23" t="s">
        <v>104</v>
      </c>
      <c r="E40" s="30" t="s">
        <v>308</v>
      </c>
      <c r="F40" s="80"/>
      <c r="G40" s="37" t="s">
        <v>309</v>
      </c>
      <c r="H40" s="130"/>
      <c r="I40" s="84"/>
      <c r="J40" s="84"/>
      <c r="K40" s="84"/>
      <c r="L40" s="84"/>
      <c r="M40" s="86"/>
    </row>
    <row r="41" spans="1:13" s="4" customFormat="1" ht="55.2" customHeight="1" thickTop="1">
      <c r="A41" s="97">
        <v>45229</v>
      </c>
      <c r="B41" s="98" t="s">
        <v>12</v>
      </c>
      <c r="C41" s="44" t="s">
        <v>85</v>
      </c>
      <c r="D41" s="54" t="s">
        <v>157</v>
      </c>
      <c r="E41" s="45" t="s">
        <v>312</v>
      </c>
      <c r="F41" s="99" t="s">
        <v>19</v>
      </c>
      <c r="G41" s="137" t="s">
        <v>327</v>
      </c>
      <c r="H41" s="129" t="s">
        <v>217</v>
      </c>
      <c r="I41" s="102">
        <v>3.2</v>
      </c>
      <c r="J41" s="102">
        <v>1</v>
      </c>
      <c r="K41" s="102">
        <v>1.5</v>
      </c>
      <c r="L41" s="102">
        <v>1.6</v>
      </c>
      <c r="M41" s="103">
        <f>I41*70+J41*75+K41*25+L41*45</f>
        <v>408.5</v>
      </c>
    </row>
    <row r="42" spans="1:13" s="1" customFormat="1" ht="21" customHeight="1">
      <c r="A42" s="76"/>
      <c r="B42" s="78"/>
      <c r="C42" s="35" t="s">
        <v>86</v>
      </c>
      <c r="D42" s="23" t="s">
        <v>158</v>
      </c>
      <c r="E42" s="30" t="s">
        <v>315</v>
      </c>
      <c r="F42" s="100"/>
      <c r="G42" s="138" t="s">
        <v>326</v>
      </c>
      <c r="H42" s="130"/>
      <c r="I42" s="84"/>
      <c r="J42" s="84"/>
      <c r="K42" s="84"/>
      <c r="L42" s="84"/>
      <c r="M42" s="86"/>
    </row>
    <row r="43" spans="1:13" s="4" customFormat="1" ht="55.2" customHeight="1">
      <c r="A43" s="75">
        <f>A41+1</f>
        <v>45230</v>
      </c>
      <c r="B43" s="104" t="s">
        <v>16</v>
      </c>
      <c r="C43" s="147" t="s">
        <v>334</v>
      </c>
      <c r="D43" s="19" t="s">
        <v>317</v>
      </c>
      <c r="E43" s="27" t="s">
        <v>65</v>
      </c>
      <c r="F43" s="80" t="s">
        <v>17</v>
      </c>
      <c r="G43" s="28" t="s">
        <v>164</v>
      </c>
      <c r="H43" s="129"/>
      <c r="I43" s="106">
        <v>3.2</v>
      </c>
      <c r="J43" s="106">
        <v>1</v>
      </c>
      <c r="K43" s="106">
        <v>1.4</v>
      </c>
      <c r="L43" s="106">
        <v>1.6</v>
      </c>
      <c r="M43" s="85">
        <f>I43*70+J43*75+K43*25+L43*45</f>
        <v>406</v>
      </c>
    </row>
    <row r="44" spans="1:13" s="1" customFormat="1" ht="21" customHeight="1" thickBot="1">
      <c r="A44" s="76"/>
      <c r="B44" s="78"/>
      <c r="C44" s="146" t="s">
        <v>335</v>
      </c>
      <c r="D44" s="23" t="s">
        <v>319</v>
      </c>
      <c r="E44" s="30" t="s">
        <v>23</v>
      </c>
      <c r="F44" s="87"/>
      <c r="G44" s="37" t="s">
        <v>165</v>
      </c>
      <c r="H44" s="130"/>
      <c r="I44" s="84"/>
      <c r="J44" s="84"/>
      <c r="K44" s="84"/>
      <c r="L44" s="84"/>
      <c r="M44" s="86"/>
    </row>
    <row r="45" spans="1:13" ht="48" customHeight="1" thickTop="1">
      <c r="A45" s="131" t="s">
        <v>20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3"/>
    </row>
  </sheetData>
  <mergeCells count="184">
    <mergeCell ref="A1:M1"/>
    <mergeCell ref="A2:B2"/>
    <mergeCell ref="A3:A4"/>
    <mergeCell ref="B3:B4"/>
    <mergeCell ref="F3:F4"/>
    <mergeCell ref="H3:H4"/>
    <mergeCell ref="I3:I4"/>
    <mergeCell ref="J3:J4"/>
    <mergeCell ref="K3:K4"/>
    <mergeCell ref="L3:L4"/>
    <mergeCell ref="M3:M4"/>
    <mergeCell ref="A5:A6"/>
    <mergeCell ref="B5:B6"/>
    <mergeCell ref="F5:F6"/>
    <mergeCell ref="H5:H6"/>
    <mergeCell ref="I5:I6"/>
    <mergeCell ref="J5:J6"/>
    <mergeCell ref="K5:K6"/>
    <mergeCell ref="L5:L6"/>
    <mergeCell ref="M5:M6"/>
    <mergeCell ref="K7:K8"/>
    <mergeCell ref="L7:L8"/>
    <mergeCell ref="M7:M8"/>
    <mergeCell ref="A9:A10"/>
    <mergeCell ref="B9:B10"/>
    <mergeCell ref="F9:F10"/>
    <mergeCell ref="H9:H10"/>
    <mergeCell ref="I9:I10"/>
    <mergeCell ref="J9:J10"/>
    <mergeCell ref="K9:K10"/>
    <mergeCell ref="A7:A8"/>
    <mergeCell ref="B7:B8"/>
    <mergeCell ref="F7:F8"/>
    <mergeCell ref="H7:H8"/>
    <mergeCell ref="I7:I8"/>
    <mergeCell ref="J7:J8"/>
    <mergeCell ref="L9:L10"/>
    <mergeCell ref="M9:M10"/>
    <mergeCell ref="A11:A12"/>
    <mergeCell ref="B11:B12"/>
    <mergeCell ref="F11:F12"/>
    <mergeCell ref="H11:H12"/>
    <mergeCell ref="I11:I12"/>
    <mergeCell ref="J11:J12"/>
    <mergeCell ref="K11:K12"/>
    <mergeCell ref="L11:L12"/>
    <mergeCell ref="M11:M12"/>
    <mergeCell ref="A13:M14"/>
    <mergeCell ref="A15:A16"/>
    <mergeCell ref="B15:B16"/>
    <mergeCell ref="F15:F16"/>
    <mergeCell ref="H15:H16"/>
    <mergeCell ref="I15:I16"/>
    <mergeCell ref="J15:J16"/>
    <mergeCell ref="K15:K16"/>
    <mergeCell ref="L15:L16"/>
    <mergeCell ref="M15:M16"/>
    <mergeCell ref="A17:A18"/>
    <mergeCell ref="B17:B18"/>
    <mergeCell ref="F17:F18"/>
    <mergeCell ref="H17:H18"/>
    <mergeCell ref="I17:I18"/>
    <mergeCell ref="J17:J18"/>
    <mergeCell ref="K17:K18"/>
    <mergeCell ref="L17:L18"/>
    <mergeCell ref="M17:M18"/>
    <mergeCell ref="K19:K20"/>
    <mergeCell ref="L19:L20"/>
    <mergeCell ref="M19:M20"/>
    <mergeCell ref="A21:A22"/>
    <mergeCell ref="B21:B22"/>
    <mergeCell ref="F21:F22"/>
    <mergeCell ref="H21:H22"/>
    <mergeCell ref="I21:I22"/>
    <mergeCell ref="J21:J22"/>
    <mergeCell ref="K21:K22"/>
    <mergeCell ref="A19:A20"/>
    <mergeCell ref="B19:B20"/>
    <mergeCell ref="F19:F20"/>
    <mergeCell ref="H19:H20"/>
    <mergeCell ref="I19:I20"/>
    <mergeCell ref="J19:J20"/>
    <mergeCell ref="L21:L22"/>
    <mergeCell ref="M21:M22"/>
    <mergeCell ref="A23:A24"/>
    <mergeCell ref="B23:B24"/>
    <mergeCell ref="F23:F24"/>
    <mergeCell ref="H23:H24"/>
    <mergeCell ref="I23:I24"/>
    <mergeCell ref="J23:J24"/>
    <mergeCell ref="K23:K24"/>
    <mergeCell ref="L23:L24"/>
    <mergeCell ref="M23:M24"/>
    <mergeCell ref="A25:A26"/>
    <mergeCell ref="B25:B26"/>
    <mergeCell ref="F25:F26"/>
    <mergeCell ref="H25:H26"/>
    <mergeCell ref="I25:I26"/>
    <mergeCell ref="J25:J26"/>
    <mergeCell ref="K25:K26"/>
    <mergeCell ref="L25:L26"/>
    <mergeCell ref="M25:M26"/>
    <mergeCell ref="K27:K28"/>
    <mergeCell ref="L27:L28"/>
    <mergeCell ref="M27:M28"/>
    <mergeCell ref="A29:A30"/>
    <mergeCell ref="B29:B30"/>
    <mergeCell ref="F29:F30"/>
    <mergeCell ref="H29:H30"/>
    <mergeCell ref="I29:I30"/>
    <mergeCell ref="J29:J30"/>
    <mergeCell ref="K29:K30"/>
    <mergeCell ref="A27:A28"/>
    <mergeCell ref="B27:B28"/>
    <mergeCell ref="F27:F28"/>
    <mergeCell ref="H27:H28"/>
    <mergeCell ref="I27:I28"/>
    <mergeCell ref="J27:J28"/>
    <mergeCell ref="L29:L30"/>
    <mergeCell ref="M29:M30"/>
    <mergeCell ref="A31:A32"/>
    <mergeCell ref="B31:B32"/>
    <mergeCell ref="F31:F32"/>
    <mergeCell ref="H31:H32"/>
    <mergeCell ref="I31:I32"/>
    <mergeCell ref="J31:J32"/>
    <mergeCell ref="K31:K32"/>
    <mergeCell ref="L31:L32"/>
    <mergeCell ref="M31:M32"/>
    <mergeCell ref="A33:A34"/>
    <mergeCell ref="B33:B34"/>
    <mergeCell ref="F33:F34"/>
    <mergeCell ref="H33:H34"/>
    <mergeCell ref="I33:I34"/>
    <mergeCell ref="J33:J34"/>
    <mergeCell ref="K33:K34"/>
    <mergeCell ref="L33:L34"/>
    <mergeCell ref="M33:M34"/>
    <mergeCell ref="K35:K36"/>
    <mergeCell ref="L35:L36"/>
    <mergeCell ref="M35:M36"/>
    <mergeCell ref="A37:A38"/>
    <mergeCell ref="B37:B38"/>
    <mergeCell ref="F37:F38"/>
    <mergeCell ref="H37:H38"/>
    <mergeCell ref="I37:I38"/>
    <mergeCell ref="J37:J38"/>
    <mergeCell ref="K37:K38"/>
    <mergeCell ref="A35:A36"/>
    <mergeCell ref="B35:B36"/>
    <mergeCell ref="F35:F36"/>
    <mergeCell ref="H35:H36"/>
    <mergeCell ref="I35:I36"/>
    <mergeCell ref="J35:J36"/>
    <mergeCell ref="L37:L38"/>
    <mergeCell ref="M37:M38"/>
    <mergeCell ref="A39:A40"/>
    <mergeCell ref="B39:B40"/>
    <mergeCell ref="F39:F40"/>
    <mergeCell ref="H39:H40"/>
    <mergeCell ref="I39:I40"/>
    <mergeCell ref="J39:J40"/>
    <mergeCell ref="K39:K40"/>
    <mergeCell ref="L39:L40"/>
    <mergeCell ref="M39:M40"/>
    <mergeCell ref="A41:A42"/>
    <mergeCell ref="B41:B42"/>
    <mergeCell ref="F41:F42"/>
    <mergeCell ref="H41:H42"/>
    <mergeCell ref="I41:I42"/>
    <mergeCell ref="J41:J42"/>
    <mergeCell ref="K41:K42"/>
    <mergeCell ref="L41:L42"/>
    <mergeCell ref="M41:M42"/>
    <mergeCell ref="K43:K44"/>
    <mergeCell ref="L43:L44"/>
    <mergeCell ref="M43:M44"/>
    <mergeCell ref="A45:M45"/>
    <mergeCell ref="A43:A44"/>
    <mergeCell ref="B43:B44"/>
    <mergeCell ref="F43:F44"/>
    <mergeCell ref="H43:H44"/>
    <mergeCell ref="I43:I44"/>
    <mergeCell ref="J43:J44"/>
  </mergeCells>
  <phoneticPr fontId="4" type="noConversion"/>
  <printOptions horizontalCentered="1"/>
  <pageMargins left="0" right="0" top="0.39370078740157483" bottom="0" header="0" footer="0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3AD8-A427-4295-9373-B163B51CA8A8}">
  <sheetPr>
    <pageSetUpPr fitToPage="1"/>
  </sheetPr>
  <dimension ref="A1:I45"/>
  <sheetViews>
    <sheetView view="pageBreakPreview" zoomScale="70" zoomScaleSheetLayoutView="70" workbookViewId="0">
      <selection activeCell="L41" sqref="L41"/>
    </sheetView>
  </sheetViews>
  <sheetFormatPr defaultRowHeight="28.2"/>
  <cols>
    <col min="1" max="1" width="6.21875" style="2" customWidth="1"/>
    <col min="2" max="2" width="3.6640625" style="1" customWidth="1"/>
    <col min="3" max="4" width="38.44140625" style="10" customWidth="1"/>
    <col min="5" max="9" width="4.6640625" customWidth="1"/>
  </cols>
  <sheetData>
    <row r="1" spans="1:9" ht="88.2" customHeight="1" thickBot="1">
      <c r="A1" s="121"/>
      <c r="B1" s="122"/>
      <c r="C1" s="122"/>
      <c r="D1" s="122"/>
      <c r="E1" s="122"/>
      <c r="F1" s="122"/>
      <c r="G1" s="122"/>
      <c r="H1" s="122"/>
      <c r="I1" s="123"/>
    </row>
    <row r="2" spans="1:9" ht="31.95" customHeight="1" thickBot="1">
      <c r="A2" s="124" t="s">
        <v>0</v>
      </c>
      <c r="B2" s="125"/>
      <c r="C2" s="57" t="s">
        <v>214</v>
      </c>
      <c r="D2" s="57" t="s">
        <v>215</v>
      </c>
      <c r="E2" s="3" t="s">
        <v>13</v>
      </c>
      <c r="F2" s="3" t="s">
        <v>14</v>
      </c>
      <c r="G2" s="3" t="s">
        <v>6</v>
      </c>
      <c r="H2" s="3" t="s">
        <v>7</v>
      </c>
      <c r="I2" s="11" t="s">
        <v>8</v>
      </c>
    </row>
    <row r="3" spans="1:9" s="4" customFormat="1" ht="55.2" customHeight="1" thickTop="1">
      <c r="A3" s="75">
        <v>45201</v>
      </c>
      <c r="B3" s="104" t="s">
        <v>12</v>
      </c>
      <c r="C3" s="58" t="s">
        <v>216</v>
      </c>
      <c r="D3" s="59" t="s">
        <v>178</v>
      </c>
      <c r="E3" s="106">
        <v>2.1</v>
      </c>
      <c r="F3" s="106">
        <v>0.3</v>
      </c>
      <c r="G3" s="106">
        <v>0.1</v>
      </c>
      <c r="H3" s="106">
        <v>0.2</v>
      </c>
      <c r="I3" s="103">
        <f>E3*70+F3*75+G3*25+H3*45</f>
        <v>181</v>
      </c>
    </row>
    <row r="4" spans="1:9" s="1" customFormat="1" ht="21" customHeight="1">
      <c r="A4" s="76"/>
      <c r="B4" s="78"/>
      <c r="C4" s="60" t="s">
        <v>218</v>
      </c>
      <c r="D4" s="61" t="s">
        <v>219</v>
      </c>
      <c r="E4" s="84"/>
      <c r="F4" s="84"/>
      <c r="G4" s="84"/>
      <c r="H4" s="84"/>
      <c r="I4" s="86"/>
    </row>
    <row r="5" spans="1:9" s="4" customFormat="1" ht="55.2" customHeight="1">
      <c r="A5" s="75">
        <f>A3+1</f>
        <v>45202</v>
      </c>
      <c r="B5" s="104" t="s">
        <v>16</v>
      </c>
      <c r="C5" s="58" t="s">
        <v>220</v>
      </c>
      <c r="D5" s="59" t="s">
        <v>222</v>
      </c>
      <c r="E5" s="106">
        <v>2</v>
      </c>
      <c r="F5" s="106">
        <v>0.3</v>
      </c>
      <c r="G5" s="106">
        <v>0.1</v>
      </c>
      <c r="H5" s="106">
        <v>0.2</v>
      </c>
      <c r="I5" s="85">
        <f>E5*70+F5*75+G5*25+H5*45</f>
        <v>174</v>
      </c>
    </row>
    <row r="6" spans="1:9" s="1" customFormat="1" ht="21" customHeight="1">
      <c r="A6" s="76"/>
      <c r="B6" s="78"/>
      <c r="C6" s="60" t="s">
        <v>223</v>
      </c>
      <c r="D6" s="61" t="s">
        <v>225</v>
      </c>
      <c r="E6" s="84"/>
      <c r="F6" s="84"/>
      <c r="G6" s="84"/>
      <c r="H6" s="84"/>
      <c r="I6" s="86"/>
    </row>
    <row r="7" spans="1:9" s="4" customFormat="1" ht="55.2" customHeight="1">
      <c r="A7" s="75">
        <f>A5+1</f>
        <v>45203</v>
      </c>
      <c r="B7" s="104" t="s">
        <v>9</v>
      </c>
      <c r="C7" s="58" t="s">
        <v>226</v>
      </c>
      <c r="D7" s="62" t="s">
        <v>228</v>
      </c>
      <c r="E7" s="83">
        <v>2.1</v>
      </c>
      <c r="F7" s="83">
        <v>0.3</v>
      </c>
      <c r="G7" s="83">
        <v>0.1</v>
      </c>
      <c r="H7" s="83">
        <v>0.3</v>
      </c>
      <c r="I7" s="85">
        <f>E7*70+F7*75+G7*25+H7*45</f>
        <v>185.5</v>
      </c>
    </row>
    <row r="8" spans="1:9" s="1" customFormat="1" ht="21" customHeight="1">
      <c r="A8" s="76"/>
      <c r="B8" s="78"/>
      <c r="C8" s="60" t="s">
        <v>229</v>
      </c>
      <c r="D8" s="61" t="s">
        <v>231</v>
      </c>
      <c r="E8" s="84"/>
      <c r="F8" s="84"/>
      <c r="G8" s="84"/>
      <c r="H8" s="84"/>
      <c r="I8" s="86"/>
    </row>
    <row r="9" spans="1:9" s="4" customFormat="1" ht="55.2" customHeight="1">
      <c r="A9" s="114">
        <f>A7+1</f>
        <v>45204</v>
      </c>
      <c r="B9" s="77" t="s">
        <v>10</v>
      </c>
      <c r="C9" s="58" t="s">
        <v>232</v>
      </c>
      <c r="D9" s="62" t="s">
        <v>235</v>
      </c>
      <c r="E9" s="83">
        <v>2</v>
      </c>
      <c r="F9" s="83">
        <v>0.5</v>
      </c>
      <c r="G9" s="83">
        <v>0.2</v>
      </c>
      <c r="H9" s="83">
        <v>0.2</v>
      </c>
      <c r="I9" s="85">
        <f>E9*70+F9*75+G9*25+H9*45</f>
        <v>191.5</v>
      </c>
    </row>
    <row r="10" spans="1:9" s="1" customFormat="1" ht="21" customHeight="1">
      <c r="A10" s="76"/>
      <c r="B10" s="78"/>
      <c r="C10" s="60" t="s">
        <v>236</v>
      </c>
      <c r="D10" s="61" t="s">
        <v>239</v>
      </c>
      <c r="E10" s="84"/>
      <c r="F10" s="84"/>
      <c r="G10" s="84"/>
      <c r="H10" s="84"/>
      <c r="I10" s="86"/>
    </row>
    <row r="11" spans="1:9" s="4" customFormat="1" ht="55.2" customHeight="1">
      <c r="A11" s="114">
        <f>A9+1</f>
        <v>45205</v>
      </c>
      <c r="B11" s="77" t="s">
        <v>11</v>
      </c>
      <c r="C11" s="63" t="s">
        <v>240</v>
      </c>
      <c r="D11" s="62" t="s">
        <v>242</v>
      </c>
      <c r="E11" s="83">
        <v>2</v>
      </c>
      <c r="F11" s="83">
        <v>0.5</v>
      </c>
      <c r="G11" s="83">
        <v>0.2</v>
      </c>
      <c r="H11" s="83">
        <v>0.2</v>
      </c>
      <c r="I11" s="85">
        <f>E11*70+F11*75+G11*25+H11*45</f>
        <v>191.5</v>
      </c>
    </row>
    <row r="12" spans="1:9" s="1" customFormat="1" ht="21" customHeight="1" thickBot="1">
      <c r="A12" s="115"/>
      <c r="B12" s="116"/>
      <c r="C12" s="64" t="s">
        <v>243</v>
      </c>
      <c r="D12" s="65" t="s">
        <v>245</v>
      </c>
      <c r="E12" s="119"/>
      <c r="F12" s="119"/>
      <c r="G12" s="119"/>
      <c r="H12" s="119"/>
      <c r="I12" s="120"/>
    </row>
    <row r="13" spans="1:9" s="4" customFormat="1" ht="55.2" customHeight="1" thickTop="1">
      <c r="A13" s="91" t="s">
        <v>21</v>
      </c>
      <c r="B13" s="92"/>
      <c r="C13" s="92"/>
      <c r="D13" s="92"/>
      <c r="E13" s="92"/>
      <c r="F13" s="92"/>
      <c r="G13" s="92"/>
      <c r="H13" s="92"/>
      <c r="I13" s="93"/>
    </row>
    <row r="14" spans="1:9" s="1" customFormat="1" ht="21" customHeight="1">
      <c r="A14" s="94"/>
      <c r="B14" s="95"/>
      <c r="C14" s="95"/>
      <c r="D14" s="95"/>
      <c r="E14" s="95"/>
      <c r="F14" s="95"/>
      <c r="G14" s="95"/>
      <c r="H14" s="95"/>
      <c r="I14" s="96"/>
    </row>
    <row r="15" spans="1:9" s="4" customFormat="1" ht="55.2" customHeight="1">
      <c r="A15" s="75">
        <v>45210</v>
      </c>
      <c r="B15" s="104" t="s">
        <v>9</v>
      </c>
      <c r="C15" s="66" t="s">
        <v>246</v>
      </c>
      <c r="D15" s="67" t="s">
        <v>248</v>
      </c>
      <c r="E15" s="106">
        <v>2</v>
      </c>
      <c r="F15" s="106">
        <v>0.3</v>
      </c>
      <c r="G15" s="106">
        <v>0.1</v>
      </c>
      <c r="H15" s="106">
        <v>0.1</v>
      </c>
      <c r="I15" s="113">
        <f>E15*70+F15*75+G15*25+H15*45</f>
        <v>169.5</v>
      </c>
    </row>
    <row r="16" spans="1:9" s="1" customFormat="1" ht="21" customHeight="1">
      <c r="A16" s="76"/>
      <c r="B16" s="112"/>
      <c r="C16" s="68" t="s">
        <v>249</v>
      </c>
      <c r="D16" s="61" t="s">
        <v>251</v>
      </c>
      <c r="E16" s="84"/>
      <c r="F16" s="84"/>
      <c r="G16" s="84"/>
      <c r="H16" s="84"/>
      <c r="I16" s="86"/>
    </row>
    <row r="17" spans="1:9" s="4" customFormat="1" ht="55.2" customHeight="1">
      <c r="A17" s="75">
        <f>A15+1</f>
        <v>45211</v>
      </c>
      <c r="B17" s="77" t="s">
        <v>10</v>
      </c>
      <c r="C17" s="58" t="s">
        <v>252</v>
      </c>
      <c r="D17" s="62" t="s">
        <v>254</v>
      </c>
      <c r="E17" s="83">
        <v>2</v>
      </c>
      <c r="F17" s="83">
        <v>0.5</v>
      </c>
      <c r="G17" s="83">
        <v>0.2</v>
      </c>
      <c r="H17" s="83">
        <v>0.2</v>
      </c>
      <c r="I17" s="85">
        <f>E17*70+F17*75+G17*25+H17*45</f>
        <v>191.5</v>
      </c>
    </row>
    <row r="18" spans="1:9" s="1" customFormat="1" ht="21" customHeight="1">
      <c r="A18" s="76"/>
      <c r="B18" s="112"/>
      <c r="C18" s="68" t="s">
        <v>207</v>
      </c>
      <c r="D18" s="61" t="s">
        <v>256</v>
      </c>
      <c r="E18" s="84"/>
      <c r="F18" s="84"/>
      <c r="G18" s="84"/>
      <c r="H18" s="84"/>
      <c r="I18" s="86"/>
    </row>
    <row r="19" spans="1:9" s="4" customFormat="1" ht="55.2" customHeight="1">
      <c r="A19" s="75">
        <f>A17+1</f>
        <v>45212</v>
      </c>
      <c r="B19" s="77" t="s">
        <v>11</v>
      </c>
      <c r="C19" s="58" t="s">
        <v>257</v>
      </c>
      <c r="D19" s="62" t="s">
        <v>259</v>
      </c>
      <c r="E19" s="83">
        <v>2.2000000000000002</v>
      </c>
      <c r="F19" s="83">
        <v>0.3</v>
      </c>
      <c r="G19" s="83">
        <v>0.1</v>
      </c>
      <c r="H19" s="83">
        <v>0.1</v>
      </c>
      <c r="I19" s="85">
        <f>E19*70+F19*75+G19*25+H19*45</f>
        <v>183.5</v>
      </c>
    </row>
    <row r="20" spans="1:9" s="1" customFormat="1" ht="21" customHeight="1" thickBot="1">
      <c r="A20" s="76"/>
      <c r="B20" s="111"/>
      <c r="C20" s="60" t="s">
        <v>260</v>
      </c>
      <c r="D20" s="61" t="s">
        <v>259</v>
      </c>
      <c r="E20" s="84"/>
      <c r="F20" s="84"/>
      <c r="G20" s="84"/>
      <c r="H20" s="84"/>
      <c r="I20" s="86"/>
    </row>
    <row r="21" spans="1:9" s="4" customFormat="1" ht="55.2" customHeight="1" thickTop="1">
      <c r="A21" s="97">
        <v>45215</v>
      </c>
      <c r="B21" s="98" t="s">
        <v>12</v>
      </c>
      <c r="C21" s="69" t="s">
        <v>262</v>
      </c>
      <c r="D21" s="70" t="s">
        <v>263</v>
      </c>
      <c r="E21" s="102">
        <v>2.2000000000000002</v>
      </c>
      <c r="F21" s="102">
        <v>0.3</v>
      </c>
      <c r="G21" s="102">
        <v>0.1</v>
      </c>
      <c r="H21" s="102">
        <v>0.1</v>
      </c>
      <c r="I21" s="103">
        <f>E21*70+F21*75+G21*25+H21*45</f>
        <v>183.5</v>
      </c>
    </row>
    <row r="22" spans="1:9" s="1" customFormat="1" ht="21" customHeight="1">
      <c r="A22" s="76"/>
      <c r="B22" s="78"/>
      <c r="C22" s="68" t="s">
        <v>264</v>
      </c>
      <c r="D22" s="61" t="s">
        <v>266</v>
      </c>
      <c r="E22" s="84"/>
      <c r="F22" s="84"/>
      <c r="G22" s="84"/>
      <c r="H22" s="84"/>
      <c r="I22" s="86"/>
    </row>
    <row r="23" spans="1:9" s="4" customFormat="1" ht="55.2" customHeight="1">
      <c r="A23" s="75">
        <f>A21+1</f>
        <v>45216</v>
      </c>
      <c r="B23" s="104" t="s">
        <v>16</v>
      </c>
      <c r="C23" s="66" t="s">
        <v>267</v>
      </c>
      <c r="D23" s="67" t="s">
        <v>269</v>
      </c>
      <c r="E23" s="106">
        <v>2</v>
      </c>
      <c r="F23" s="106">
        <v>0.5</v>
      </c>
      <c r="G23" s="106">
        <v>0.1</v>
      </c>
      <c r="H23" s="106">
        <v>0.2</v>
      </c>
      <c r="I23" s="85">
        <f>E23*70+F23*75+G23*25+H23*45</f>
        <v>189</v>
      </c>
    </row>
    <row r="24" spans="1:9" s="1" customFormat="1" ht="21" customHeight="1">
      <c r="A24" s="76"/>
      <c r="B24" s="78"/>
      <c r="C24" s="68" t="s">
        <v>270</v>
      </c>
      <c r="D24" s="61" t="s">
        <v>272</v>
      </c>
      <c r="E24" s="84"/>
      <c r="F24" s="84"/>
      <c r="G24" s="84"/>
      <c r="H24" s="84"/>
      <c r="I24" s="86"/>
    </row>
    <row r="25" spans="1:9" s="4" customFormat="1" ht="55.2" customHeight="1">
      <c r="A25" s="75">
        <f>A23+1</f>
        <v>45217</v>
      </c>
      <c r="B25" s="104" t="s">
        <v>9</v>
      </c>
      <c r="C25" s="66" t="s">
        <v>273</v>
      </c>
      <c r="D25" s="62" t="s">
        <v>276</v>
      </c>
      <c r="E25" s="83">
        <v>2</v>
      </c>
      <c r="F25" s="83">
        <v>0.5</v>
      </c>
      <c r="G25" s="83">
        <v>0.2</v>
      </c>
      <c r="H25" s="83">
        <v>0.1</v>
      </c>
      <c r="I25" s="85">
        <f>E25*70+F25*75+G25*25+H25*45</f>
        <v>187</v>
      </c>
    </row>
    <row r="26" spans="1:9" s="1" customFormat="1" ht="21" customHeight="1">
      <c r="A26" s="76"/>
      <c r="B26" s="78"/>
      <c r="C26" s="71" t="s">
        <v>277</v>
      </c>
      <c r="D26" s="61" t="s">
        <v>207</v>
      </c>
      <c r="E26" s="84"/>
      <c r="F26" s="84"/>
      <c r="G26" s="84"/>
      <c r="H26" s="84"/>
      <c r="I26" s="86"/>
    </row>
    <row r="27" spans="1:9" s="4" customFormat="1" ht="55.2" customHeight="1">
      <c r="A27" s="75">
        <f>A25+1</f>
        <v>45218</v>
      </c>
      <c r="B27" s="77" t="s">
        <v>10</v>
      </c>
      <c r="C27" s="66" t="s">
        <v>280</v>
      </c>
      <c r="D27" s="62" t="s">
        <v>320</v>
      </c>
      <c r="E27" s="83">
        <v>2</v>
      </c>
      <c r="F27" s="83">
        <v>0.3</v>
      </c>
      <c r="G27" s="83">
        <v>0.1</v>
      </c>
      <c r="H27" s="83">
        <v>0.2</v>
      </c>
      <c r="I27" s="85">
        <f>E27*70+F27*75+G27*25+H27*45</f>
        <v>174</v>
      </c>
    </row>
    <row r="28" spans="1:9" s="1" customFormat="1" ht="21" customHeight="1">
      <c r="A28" s="76"/>
      <c r="B28" s="78"/>
      <c r="C28" s="68" t="s">
        <v>245</v>
      </c>
      <c r="D28" s="61" t="s">
        <v>281</v>
      </c>
      <c r="E28" s="84"/>
      <c r="F28" s="84"/>
      <c r="G28" s="84"/>
      <c r="H28" s="84"/>
      <c r="I28" s="86"/>
    </row>
    <row r="29" spans="1:9" s="4" customFormat="1" ht="55.2" customHeight="1">
      <c r="A29" s="75">
        <f>A27+1</f>
        <v>45219</v>
      </c>
      <c r="B29" s="77" t="s">
        <v>11</v>
      </c>
      <c r="C29" s="72" t="s">
        <v>282</v>
      </c>
      <c r="D29" s="62" t="s">
        <v>321</v>
      </c>
      <c r="E29" s="83">
        <v>2</v>
      </c>
      <c r="F29" s="83">
        <v>0.4</v>
      </c>
      <c r="G29" s="83">
        <v>0.2</v>
      </c>
      <c r="H29" s="83">
        <v>0.2</v>
      </c>
      <c r="I29" s="85">
        <f>E29*70+F29*75+G29*25+H29*45</f>
        <v>184</v>
      </c>
    </row>
    <row r="30" spans="1:9" s="1" customFormat="1" ht="21" customHeight="1" thickBot="1">
      <c r="A30" s="76"/>
      <c r="B30" s="78"/>
      <c r="C30" s="68" t="s">
        <v>283</v>
      </c>
      <c r="D30" s="61" t="s">
        <v>322</v>
      </c>
      <c r="E30" s="84"/>
      <c r="F30" s="84"/>
      <c r="G30" s="84"/>
      <c r="H30" s="84"/>
      <c r="I30" s="86"/>
    </row>
    <row r="31" spans="1:9" s="4" customFormat="1" ht="55.2" customHeight="1" thickTop="1">
      <c r="A31" s="97">
        <v>45222</v>
      </c>
      <c r="B31" s="98" t="s">
        <v>12</v>
      </c>
      <c r="C31" s="73" t="s">
        <v>284</v>
      </c>
      <c r="D31" s="70" t="s">
        <v>285</v>
      </c>
      <c r="E31" s="102">
        <v>2.2000000000000002</v>
      </c>
      <c r="F31" s="102">
        <v>0.3</v>
      </c>
      <c r="G31" s="102">
        <v>0.1</v>
      </c>
      <c r="H31" s="102">
        <v>0.1</v>
      </c>
      <c r="I31" s="103">
        <f>E31*70+F31*75+G31*25+H31*45</f>
        <v>183.5</v>
      </c>
    </row>
    <row r="32" spans="1:9" s="1" customFormat="1" ht="21" customHeight="1">
      <c r="A32" s="76"/>
      <c r="B32" s="78"/>
      <c r="C32" s="71" t="s">
        <v>286</v>
      </c>
      <c r="D32" s="61" t="s">
        <v>287</v>
      </c>
      <c r="E32" s="84"/>
      <c r="F32" s="84"/>
      <c r="G32" s="84"/>
      <c r="H32" s="84"/>
      <c r="I32" s="86"/>
    </row>
    <row r="33" spans="1:9" s="4" customFormat="1" ht="55.2" customHeight="1">
      <c r="A33" s="75">
        <f>A31+1</f>
        <v>45223</v>
      </c>
      <c r="B33" s="104" t="s">
        <v>16</v>
      </c>
      <c r="C33" s="66" t="s">
        <v>288</v>
      </c>
      <c r="D33" s="67" t="s">
        <v>291</v>
      </c>
      <c r="E33" s="106">
        <v>2</v>
      </c>
      <c r="F33" s="106">
        <v>0.5</v>
      </c>
      <c r="G33" s="106">
        <v>0.2</v>
      </c>
      <c r="H33" s="106">
        <v>0.2</v>
      </c>
      <c r="I33" s="85">
        <f>E33*70+F33*75+G33*25+H33*45</f>
        <v>191.5</v>
      </c>
    </row>
    <row r="34" spans="1:9" s="1" customFormat="1" ht="21" customHeight="1">
      <c r="A34" s="76"/>
      <c r="B34" s="78"/>
      <c r="C34" s="68" t="s">
        <v>292</v>
      </c>
      <c r="D34" s="61" t="s">
        <v>239</v>
      </c>
      <c r="E34" s="84"/>
      <c r="F34" s="84"/>
      <c r="G34" s="84"/>
      <c r="H34" s="84"/>
      <c r="I34" s="86"/>
    </row>
    <row r="35" spans="1:9" s="4" customFormat="1" ht="55.2" customHeight="1">
      <c r="A35" s="75">
        <f>A33+1</f>
        <v>45224</v>
      </c>
      <c r="B35" s="104" t="s">
        <v>9</v>
      </c>
      <c r="C35" s="66" t="s">
        <v>295</v>
      </c>
      <c r="D35" s="62" t="s">
        <v>297</v>
      </c>
      <c r="E35" s="83">
        <v>2.2000000000000002</v>
      </c>
      <c r="F35" s="83">
        <v>0.3</v>
      </c>
      <c r="G35" s="83">
        <v>0.1</v>
      </c>
      <c r="H35" s="83">
        <v>0.1</v>
      </c>
      <c r="I35" s="85">
        <f>E35*70+F35*75+G35*25+H35*45</f>
        <v>183.5</v>
      </c>
    </row>
    <row r="36" spans="1:9" s="1" customFormat="1" ht="21" customHeight="1">
      <c r="A36" s="76"/>
      <c r="B36" s="78"/>
      <c r="C36" s="68" t="s">
        <v>256</v>
      </c>
      <c r="D36" s="61" t="s">
        <v>299</v>
      </c>
      <c r="E36" s="84"/>
      <c r="F36" s="84"/>
      <c r="G36" s="84"/>
      <c r="H36" s="84"/>
      <c r="I36" s="86"/>
    </row>
    <row r="37" spans="1:9" s="4" customFormat="1" ht="55.2" customHeight="1">
      <c r="A37" s="75">
        <f>A35+1</f>
        <v>45225</v>
      </c>
      <c r="B37" s="77" t="s">
        <v>10</v>
      </c>
      <c r="C37" s="66" t="s">
        <v>300</v>
      </c>
      <c r="D37" s="62" t="s">
        <v>301</v>
      </c>
      <c r="E37" s="83">
        <v>2</v>
      </c>
      <c r="F37" s="83">
        <v>0.5</v>
      </c>
      <c r="G37" s="83">
        <v>0.2</v>
      </c>
      <c r="H37" s="83">
        <v>0.2</v>
      </c>
      <c r="I37" s="85">
        <f>E37*70+F37*75+G37*25+H37*45</f>
        <v>191.5</v>
      </c>
    </row>
    <row r="38" spans="1:9" s="1" customFormat="1" ht="21" customHeight="1">
      <c r="A38" s="76"/>
      <c r="B38" s="78"/>
      <c r="C38" s="68" t="s">
        <v>207</v>
      </c>
      <c r="D38" s="61" t="s">
        <v>302</v>
      </c>
      <c r="E38" s="84"/>
      <c r="F38" s="84"/>
      <c r="G38" s="84"/>
      <c r="H38" s="84"/>
      <c r="I38" s="86"/>
    </row>
    <row r="39" spans="1:9" s="4" customFormat="1" ht="55.2" customHeight="1">
      <c r="A39" s="75">
        <f>A37+1</f>
        <v>45226</v>
      </c>
      <c r="B39" s="77" t="s">
        <v>11</v>
      </c>
      <c r="C39" s="63" t="s">
        <v>303</v>
      </c>
      <c r="D39" s="62" t="s">
        <v>306</v>
      </c>
      <c r="E39" s="83">
        <v>2</v>
      </c>
      <c r="F39" s="83">
        <v>0.4</v>
      </c>
      <c r="G39" s="83">
        <v>0.1</v>
      </c>
      <c r="H39" s="83">
        <v>0.1</v>
      </c>
      <c r="I39" s="85">
        <f>E39*70+F39*75+G39*25+H39*45</f>
        <v>177</v>
      </c>
    </row>
    <row r="40" spans="1:9" s="1" customFormat="1" ht="21" customHeight="1" thickBot="1">
      <c r="A40" s="76"/>
      <c r="B40" s="78"/>
      <c r="C40" s="68" t="s">
        <v>307</v>
      </c>
      <c r="D40" s="61" t="s">
        <v>310</v>
      </c>
      <c r="E40" s="84"/>
      <c r="F40" s="84"/>
      <c r="G40" s="84"/>
      <c r="H40" s="84"/>
      <c r="I40" s="86"/>
    </row>
    <row r="41" spans="1:9" s="4" customFormat="1" ht="55.2" customHeight="1" thickTop="1">
      <c r="A41" s="97">
        <v>45229</v>
      </c>
      <c r="B41" s="98" t="s">
        <v>12</v>
      </c>
      <c r="C41" s="74" t="s">
        <v>311</v>
      </c>
      <c r="D41" s="70" t="s">
        <v>313</v>
      </c>
      <c r="E41" s="102">
        <v>2</v>
      </c>
      <c r="F41" s="102">
        <v>0.3</v>
      </c>
      <c r="G41" s="102">
        <v>0.1</v>
      </c>
      <c r="H41" s="102">
        <v>0.1</v>
      </c>
      <c r="I41" s="103">
        <f>E41*70+F41*75+G41*25+H41*45</f>
        <v>169.5</v>
      </c>
    </row>
    <row r="42" spans="1:9" s="1" customFormat="1" ht="21" customHeight="1">
      <c r="A42" s="76"/>
      <c r="B42" s="78"/>
      <c r="C42" s="71" t="s">
        <v>314</v>
      </c>
      <c r="D42" s="61" t="s">
        <v>225</v>
      </c>
      <c r="E42" s="84"/>
      <c r="F42" s="84"/>
      <c r="G42" s="84"/>
      <c r="H42" s="84"/>
      <c r="I42" s="86"/>
    </row>
    <row r="43" spans="1:9" s="4" customFormat="1" ht="55.2" customHeight="1">
      <c r="A43" s="75">
        <f>A41+1</f>
        <v>45230</v>
      </c>
      <c r="B43" s="104" t="s">
        <v>16</v>
      </c>
      <c r="C43" s="58" t="s">
        <v>316</v>
      </c>
      <c r="D43" s="67" t="s">
        <v>323</v>
      </c>
      <c r="E43" s="106">
        <v>2</v>
      </c>
      <c r="F43" s="106">
        <v>0.5</v>
      </c>
      <c r="G43" s="106">
        <v>0.1</v>
      </c>
      <c r="H43" s="106">
        <v>0.1</v>
      </c>
      <c r="I43" s="85">
        <f>E43*70+F43*75+G43*25+H43*45</f>
        <v>184.5</v>
      </c>
    </row>
    <row r="44" spans="1:9" s="1" customFormat="1" ht="21" customHeight="1" thickBot="1">
      <c r="A44" s="76"/>
      <c r="B44" s="78"/>
      <c r="C44" s="60" t="s">
        <v>318</v>
      </c>
      <c r="D44" s="61" t="s">
        <v>324</v>
      </c>
      <c r="E44" s="84"/>
      <c r="F44" s="84"/>
      <c r="G44" s="84"/>
      <c r="H44" s="84"/>
      <c r="I44" s="86"/>
    </row>
    <row r="45" spans="1:9" ht="48" customHeight="1" thickTop="1">
      <c r="A45" s="134" t="s">
        <v>20</v>
      </c>
      <c r="B45" s="135"/>
      <c r="C45" s="135"/>
      <c r="D45" s="135"/>
      <c r="E45" s="135"/>
      <c r="F45" s="135"/>
      <c r="G45" s="135"/>
      <c r="H45" s="135"/>
      <c r="I45" s="136"/>
    </row>
  </sheetData>
  <mergeCells count="144">
    <mergeCell ref="I3:I4"/>
    <mergeCell ref="A5:A6"/>
    <mergeCell ref="B5:B6"/>
    <mergeCell ref="E5:E6"/>
    <mergeCell ref="F5:F6"/>
    <mergeCell ref="G5:G6"/>
    <mergeCell ref="H5:H6"/>
    <mergeCell ref="I5:I6"/>
    <mergeCell ref="A1:I1"/>
    <mergeCell ref="A2:B2"/>
    <mergeCell ref="A3:A4"/>
    <mergeCell ref="B3:B4"/>
    <mergeCell ref="E3:E4"/>
    <mergeCell ref="F3:F4"/>
    <mergeCell ref="G3:G4"/>
    <mergeCell ref="H3:H4"/>
    <mergeCell ref="H9:H10"/>
    <mergeCell ref="I9:I10"/>
    <mergeCell ref="A11:A12"/>
    <mergeCell ref="B11:B12"/>
    <mergeCell ref="E11:E12"/>
    <mergeCell ref="F11:F12"/>
    <mergeCell ref="G11:G12"/>
    <mergeCell ref="H11:H12"/>
    <mergeCell ref="G7:G8"/>
    <mergeCell ref="H7:H8"/>
    <mergeCell ref="I7:I8"/>
    <mergeCell ref="A9:A10"/>
    <mergeCell ref="B9:B10"/>
    <mergeCell ref="E9:E10"/>
    <mergeCell ref="F9:F10"/>
    <mergeCell ref="G9:G10"/>
    <mergeCell ref="A7:A8"/>
    <mergeCell ref="B7:B8"/>
    <mergeCell ref="E7:E8"/>
    <mergeCell ref="F7:F8"/>
    <mergeCell ref="I15:I16"/>
    <mergeCell ref="A17:A18"/>
    <mergeCell ref="B17:B18"/>
    <mergeCell ref="E17:E18"/>
    <mergeCell ref="F17:F18"/>
    <mergeCell ref="G17:G18"/>
    <mergeCell ref="H17:H18"/>
    <mergeCell ref="I17:I18"/>
    <mergeCell ref="I11:I12"/>
    <mergeCell ref="A13:I14"/>
    <mergeCell ref="A15:A16"/>
    <mergeCell ref="B15:B16"/>
    <mergeCell ref="E15:E16"/>
    <mergeCell ref="F15:F16"/>
    <mergeCell ref="G15:G16"/>
    <mergeCell ref="H15:H16"/>
    <mergeCell ref="G19:G20"/>
    <mergeCell ref="H19:H20"/>
    <mergeCell ref="I19:I20"/>
    <mergeCell ref="A21:A22"/>
    <mergeCell ref="B21:B22"/>
    <mergeCell ref="E21:E22"/>
    <mergeCell ref="F21:F22"/>
    <mergeCell ref="G21:G22"/>
    <mergeCell ref="A19:A20"/>
    <mergeCell ref="B19:B20"/>
    <mergeCell ref="E19:E20"/>
    <mergeCell ref="F19:F20"/>
    <mergeCell ref="I23:I24"/>
    <mergeCell ref="A25:A26"/>
    <mergeCell ref="B25:B26"/>
    <mergeCell ref="E25:E26"/>
    <mergeCell ref="F25:F26"/>
    <mergeCell ref="G25:G26"/>
    <mergeCell ref="H25:H26"/>
    <mergeCell ref="I25:I26"/>
    <mergeCell ref="H21:H22"/>
    <mergeCell ref="I21:I22"/>
    <mergeCell ref="A23:A24"/>
    <mergeCell ref="B23:B24"/>
    <mergeCell ref="E23:E24"/>
    <mergeCell ref="F23:F24"/>
    <mergeCell ref="G23:G24"/>
    <mergeCell ref="H23:H24"/>
    <mergeCell ref="G27:G28"/>
    <mergeCell ref="H27:H28"/>
    <mergeCell ref="I27:I28"/>
    <mergeCell ref="A29:A30"/>
    <mergeCell ref="B29:B30"/>
    <mergeCell ref="E29:E30"/>
    <mergeCell ref="F29:F30"/>
    <mergeCell ref="G29:G30"/>
    <mergeCell ref="A27:A28"/>
    <mergeCell ref="B27:B28"/>
    <mergeCell ref="E27:E28"/>
    <mergeCell ref="F27:F28"/>
    <mergeCell ref="I31:I32"/>
    <mergeCell ref="A33:A34"/>
    <mergeCell ref="B33:B34"/>
    <mergeCell ref="E33:E34"/>
    <mergeCell ref="F33:F34"/>
    <mergeCell ref="G33:G34"/>
    <mergeCell ref="H33:H34"/>
    <mergeCell ref="I33:I34"/>
    <mergeCell ref="H29:H30"/>
    <mergeCell ref="I29:I30"/>
    <mergeCell ref="A31:A32"/>
    <mergeCell ref="B31:B32"/>
    <mergeCell ref="E31:E32"/>
    <mergeCell ref="F31:F32"/>
    <mergeCell ref="G31:G32"/>
    <mergeCell ref="H31:H32"/>
    <mergeCell ref="H37:H38"/>
    <mergeCell ref="I37:I38"/>
    <mergeCell ref="A39:A40"/>
    <mergeCell ref="B39:B40"/>
    <mergeCell ref="E39:E40"/>
    <mergeCell ref="F39:F40"/>
    <mergeCell ref="G39:G40"/>
    <mergeCell ref="H39:H40"/>
    <mergeCell ref="G35:G36"/>
    <mergeCell ref="H35:H36"/>
    <mergeCell ref="I35:I36"/>
    <mergeCell ref="A37:A38"/>
    <mergeCell ref="B37:B38"/>
    <mergeCell ref="E37:E38"/>
    <mergeCell ref="F37:F38"/>
    <mergeCell ref="G37:G38"/>
    <mergeCell ref="A35:A36"/>
    <mergeCell ref="B35:B36"/>
    <mergeCell ref="E35:E36"/>
    <mergeCell ref="F35:F36"/>
    <mergeCell ref="G43:G44"/>
    <mergeCell ref="H43:H44"/>
    <mergeCell ref="I43:I44"/>
    <mergeCell ref="A45:I45"/>
    <mergeCell ref="A43:A44"/>
    <mergeCell ref="B43:B44"/>
    <mergeCell ref="E43:E44"/>
    <mergeCell ref="F43:F44"/>
    <mergeCell ref="I39:I40"/>
    <mergeCell ref="A41:A42"/>
    <mergeCell ref="B41:B42"/>
    <mergeCell ref="E41:E42"/>
    <mergeCell ref="F41:F42"/>
    <mergeCell ref="G41:G42"/>
    <mergeCell ref="H41:H42"/>
    <mergeCell ref="I41:I42"/>
  </mergeCells>
  <phoneticPr fontId="4" type="noConversion"/>
  <printOptions horizontalCentered="1"/>
  <pageMargins left="0" right="0" top="0.39370078740157483" bottom="0" header="0" footer="0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10月</vt:lpstr>
      <vt:lpstr>10月 (幼兒園午餐)</vt:lpstr>
      <vt:lpstr>10月 (幼兒園點心)</vt:lpstr>
      <vt:lpstr>'10月'!Print_Area</vt:lpstr>
      <vt:lpstr>'10月 (幼兒園午餐)'!Print_Area</vt:lpstr>
      <vt:lpstr>'10月 (幼兒園點心)'!Print_Area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ALLEN LEE</cp:lastModifiedBy>
  <cp:lastPrinted>2023-09-15T07:29:42Z</cp:lastPrinted>
  <dcterms:created xsi:type="dcterms:W3CDTF">2014-06-13T00:11:56Z</dcterms:created>
  <dcterms:modified xsi:type="dcterms:W3CDTF">2023-09-15T07:29:46Z</dcterms:modified>
</cp:coreProperties>
</file>